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BUDŻET 2022\SESJE\08.14 Zarządzenie 474\"/>
    </mc:Choice>
  </mc:AlternateContent>
  <xr:revisionPtr revIDLastSave="0" documentId="13_ncr:1_{765A4222-468E-4C15-AB5D-1FB9BFE4BA8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Zał. " sheetId="1" r:id="rId1"/>
  </sheets>
  <definedNames>
    <definedName name="_xlnm.Print_Titles" localSheetId="0">'Zał. '!$7:$13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8" i="1" l="1"/>
  <c r="G28" i="1" s="1"/>
  <c r="G26" i="1" s="1"/>
  <c r="I50" i="1"/>
  <c r="F50" i="1" s="1"/>
  <c r="F48" i="1" s="1"/>
  <c r="M43" i="1"/>
  <c r="G43" i="1" s="1"/>
  <c r="G41" i="1" s="1"/>
  <c r="I43" i="1"/>
  <c r="Q41" i="1"/>
  <c r="P41" i="1"/>
  <c r="O41" i="1"/>
  <c r="N41" i="1"/>
  <c r="L41" i="1"/>
  <c r="K41" i="1"/>
  <c r="J41" i="1"/>
  <c r="M36" i="1"/>
  <c r="M34" i="1" s="1"/>
  <c r="I36" i="1"/>
  <c r="F36" i="1" s="1"/>
  <c r="Q34" i="1"/>
  <c r="P34" i="1"/>
  <c r="O34" i="1"/>
  <c r="N34" i="1"/>
  <c r="L34" i="1"/>
  <c r="K34" i="1"/>
  <c r="J34" i="1"/>
  <c r="I34" i="1"/>
  <c r="I28" i="1"/>
  <c r="H28" i="1" s="1"/>
  <c r="Q26" i="1"/>
  <c r="P26" i="1"/>
  <c r="O26" i="1"/>
  <c r="N26" i="1"/>
  <c r="L26" i="1"/>
  <c r="K26" i="1"/>
  <c r="J26" i="1"/>
  <c r="J19" i="1"/>
  <c r="K19" i="1"/>
  <c r="K14" i="1" s="1"/>
  <c r="L19" i="1"/>
  <c r="N19" i="1"/>
  <c r="O19" i="1"/>
  <c r="P19" i="1"/>
  <c r="Q19" i="1"/>
  <c r="M50" i="1"/>
  <c r="G50" i="1" s="1"/>
  <c r="Q48" i="1"/>
  <c r="P48" i="1"/>
  <c r="O48" i="1"/>
  <c r="N48" i="1"/>
  <c r="L48" i="1"/>
  <c r="K48" i="1"/>
  <c r="J48" i="1"/>
  <c r="M21" i="1"/>
  <c r="G21" i="1" s="1"/>
  <c r="G19" i="1" s="1"/>
  <c r="I21" i="1"/>
  <c r="F21" i="1" s="1"/>
  <c r="F19" i="1" s="1"/>
  <c r="N14" i="1" l="1"/>
  <c r="P14" i="1"/>
  <c r="H36" i="1"/>
  <c r="H34" i="1" s="1"/>
  <c r="I48" i="1"/>
  <c r="P29" i="1"/>
  <c r="P51" i="1" s="1"/>
  <c r="L14" i="1"/>
  <c r="O14" i="1"/>
  <c r="J14" i="1"/>
  <c r="G14" i="1"/>
  <c r="J29" i="1"/>
  <c r="K29" i="1"/>
  <c r="K51" i="1" s="1"/>
  <c r="O29" i="1"/>
  <c r="Q14" i="1"/>
  <c r="L29" i="1"/>
  <c r="Q29" i="1"/>
  <c r="N29" i="1"/>
  <c r="N51" i="1" s="1"/>
  <c r="M41" i="1"/>
  <c r="H43" i="1"/>
  <c r="H41" i="1" s="1"/>
  <c r="G36" i="1"/>
  <c r="G34" i="1" s="1"/>
  <c r="F43" i="1"/>
  <c r="F34" i="1"/>
  <c r="I41" i="1"/>
  <c r="M26" i="1"/>
  <c r="H26" i="1"/>
  <c r="F28" i="1"/>
  <c r="I26" i="1"/>
  <c r="M19" i="1"/>
  <c r="I19" i="1"/>
  <c r="E21" i="1"/>
  <c r="E19" i="1" s="1"/>
  <c r="M48" i="1"/>
  <c r="G48" i="1"/>
  <c r="H50" i="1"/>
  <c r="E50" i="1"/>
  <c r="E48" i="1" s="1"/>
  <c r="H21" i="1"/>
  <c r="H19" i="1" s="1"/>
  <c r="H14" i="1" l="1"/>
  <c r="I29" i="1"/>
  <c r="J51" i="1"/>
  <c r="M14" i="1"/>
  <c r="G29" i="1"/>
  <c r="I14" i="1"/>
  <c r="M29" i="1"/>
  <c r="E43" i="1"/>
  <c r="E41" i="1" s="1"/>
  <c r="F41" i="1"/>
  <c r="F29" i="1" s="1"/>
  <c r="E36" i="1"/>
  <c r="E34" i="1" s="1"/>
  <c r="E28" i="1"/>
  <c r="E26" i="1" s="1"/>
  <c r="E14" i="1" s="1"/>
  <c r="F26" i="1"/>
  <c r="F14" i="1" s="1"/>
  <c r="H48" i="1"/>
  <c r="H29" i="1" s="1"/>
  <c r="O51" i="1"/>
  <c r="Q51" i="1"/>
  <c r="L51" i="1"/>
  <c r="G51" i="1"/>
  <c r="I51" i="1" l="1"/>
  <c r="E29" i="1"/>
  <c r="E51" i="1" s="1"/>
  <c r="M51" i="1"/>
  <c r="H51" i="1"/>
  <c r="F51" i="1"/>
</calcChain>
</file>

<file path=xl/sharedStrings.xml><?xml version="1.0" encoding="utf-8"?>
<sst xmlns="http://schemas.openxmlformats.org/spreadsheetml/2006/main" count="87" uniqueCount="46">
  <si>
    <t xml:space="preserve">Wydatki* na programy i projekty realizowane ze środków pochodzących z funduszy strukturalnych i Funduszu Spójności oraz pozostałe środki pochodzące ze źródeł zagranicznych nie podlegających zwrotowi. </t>
  </si>
  <si>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</si>
  <si>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</si>
  <si>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</si>
  <si>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</si>
  <si>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</si>
  <si>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</si>
  <si>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</si>
  <si>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</si>
  <si>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</si>
  <si>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</si>
  <si>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</si>
  <si>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</si>
  <si>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</si>
  <si>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</si>
  <si>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</si>
  <si>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</si>
  <si>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</si>
  <si>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</si>
  <si>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</si>
  <si>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</si>
  <si>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</si>
  <si>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</si>
  <si>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</si>
  <si>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1.1</t>
  </si>
  <si>
    <t>Program:</t>
  </si>
  <si>
    <t>Priorytet:</t>
  </si>
  <si>
    <t>Działanie:</t>
  </si>
  <si>
    <t>Nazwa projektu:</t>
  </si>
  <si>
    <t>Razem wydatki:</t>
  </si>
  <si>
    <t>Ogółem</t>
  </si>
  <si>
    <t>POWER 2014-2020</t>
  </si>
  <si>
    <t>Rozwój usług społecznych świadczonych w środowisku lokalnym</t>
  </si>
  <si>
    <t>Wydatki bieżąc razem:</t>
  </si>
  <si>
    <t>1.2</t>
  </si>
  <si>
    <t>Rozwój cyfrowy JST oraz wzmocnienie cyfrowej odporności na zagrożenia</t>
  </si>
  <si>
    <t>1.3</t>
  </si>
  <si>
    <t xml:space="preserve">Cyfrowa Gminy </t>
  </si>
  <si>
    <t>Usługi indywidualnego transportu door-to-door oraz poprawa dostępności architektonicznej wielorodzinnych budynkow mieszkanlnych</t>
  </si>
  <si>
    <t>Efektywne polityki publiczne dla rynku pracy, gospodarki i edukacji</t>
  </si>
  <si>
    <t>Program Operacyjny Polska Cyfrowa 2014-2020</t>
  </si>
  <si>
    <t xml:space="preserve">Rozwój cyfrowy JST oraz wzmocnienie cyfrowej odporności na zagrożenia </t>
  </si>
  <si>
    <t>Wsparcie dzieci z rodzin pegeerowskich w rozwoju cyfrowym  Granty PPGR</t>
  </si>
  <si>
    <t>Rozwój cyfrowy JST oraz wzmocnienie cyfrowej odporności na zagrożenia REACT-EU</t>
  </si>
  <si>
    <t>Załącznik Nr 3</t>
  </si>
  <si>
    <t>do Zarządzenia Nr 474/2022 Wójta Gminy Lidzbark Warmiński z dnia 18 sierpnia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</si>
</sst>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ck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0" borderId="0" xfId="0" applyFont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12" xfId="1" applyFont="1" applyBorder="1" applyAlignment="1">
      <alignment wrapText="1"/>
    </xf>
    <xf numFmtId="0" fontId="5" fillId="0" borderId="14" xfId="1" applyFont="1" applyBorder="1" applyAlignment="1">
      <alignment wrapText="1"/>
    </xf>
    <xf numFmtId="0" fontId="6" fillId="0" borderId="14" xfId="1" applyFont="1" applyBorder="1" applyAlignment="1">
      <alignment wrapText="1"/>
    </xf>
    <xf numFmtId="0" fontId="6" fillId="0" borderId="17" xfId="1" applyFont="1" applyBorder="1" applyAlignment="1">
      <alignment wrapText="1"/>
    </xf>
    <xf numFmtId="0" fontId="6" fillId="0" borderId="18" xfId="1" applyFont="1" applyBorder="1" applyAlignment="1">
      <alignment horizontal="center" wrapText="1"/>
    </xf>
    <xf numFmtId="4" fontId="6" fillId="0" borderId="19" xfId="1" applyNumberFormat="1" applyFont="1" applyBorder="1" applyAlignment="1">
      <alignment wrapText="1"/>
    </xf>
    <xf numFmtId="0" fontId="6" fillId="0" borderId="20" xfId="1" applyFont="1" applyBorder="1" applyAlignment="1">
      <alignment wrapText="1"/>
    </xf>
    <xf numFmtId="0" fontId="6" fillId="0" borderId="21" xfId="1" applyFont="1" applyBorder="1" applyAlignment="1">
      <alignment wrapText="1"/>
    </xf>
    <xf numFmtId="0" fontId="6" fillId="0" borderId="22" xfId="1" applyFont="1" applyBorder="1" applyAlignment="1">
      <alignment horizontal="center" wrapText="1"/>
    </xf>
    <xf numFmtId="4" fontId="6" fillId="0" borderId="22" xfId="1" applyNumberFormat="1" applyFont="1" applyBorder="1" applyAlignment="1">
      <alignment wrapText="1"/>
    </xf>
    <xf numFmtId="4" fontId="6" fillId="0" borderId="23" xfId="1" applyNumberFormat="1" applyFont="1" applyBorder="1" applyAlignment="1">
      <alignment wrapText="1"/>
    </xf>
    <xf numFmtId="0" fontId="5" fillId="0" borderId="20" xfId="1" applyFont="1" applyBorder="1" applyAlignment="1">
      <alignment horizontal="left" wrapText="1"/>
    </xf>
    <xf numFmtId="0" fontId="5" fillId="0" borderId="24" xfId="1" applyFont="1" applyBorder="1" applyAlignment="1">
      <alignment wrapText="1"/>
    </xf>
    <xf numFmtId="0" fontId="5" fillId="0" borderId="25" xfId="1" applyFont="1" applyBorder="1" applyAlignment="1">
      <alignment horizontal="center" wrapText="1"/>
    </xf>
    <xf numFmtId="4" fontId="5" fillId="0" borderId="26" xfId="1" applyNumberFormat="1" applyFont="1" applyBorder="1" applyAlignment="1">
      <alignment wrapText="1"/>
    </xf>
    <xf numFmtId="4" fontId="5" fillId="0" borderId="27" xfId="1" applyNumberFormat="1" applyFont="1" applyBorder="1" applyAlignment="1">
      <alignment wrapText="1"/>
    </xf>
    <xf numFmtId="0" fontId="6" fillId="0" borderId="28" xfId="1" applyFont="1" applyBorder="1" applyAlignment="1">
      <alignment wrapText="1"/>
    </xf>
    <xf numFmtId="0" fontId="6" fillId="0" borderId="24" xfId="1" applyFont="1" applyBorder="1" applyAlignment="1">
      <alignment wrapText="1"/>
    </xf>
    <xf numFmtId="0" fontId="6" fillId="0" borderId="25" xfId="1" applyFont="1" applyBorder="1" applyAlignment="1">
      <alignment horizontal="center" wrapText="1"/>
    </xf>
    <xf numFmtId="4" fontId="6" fillId="0" borderId="25" xfId="1" applyNumberFormat="1" applyFont="1" applyBorder="1" applyAlignment="1">
      <alignment wrapText="1"/>
    </xf>
    <xf numFmtId="4" fontId="6" fillId="0" borderId="29" xfId="1" applyNumberFormat="1" applyFont="1" applyBorder="1" applyAlignment="1">
      <alignment wrapText="1"/>
    </xf>
    <xf numFmtId="0" fontId="5" fillId="0" borderId="30" xfId="1" applyFont="1" applyBorder="1" applyAlignment="1">
      <alignment horizontal="left" wrapText="1"/>
    </xf>
    <xf numFmtId="0" fontId="5" fillId="0" borderId="31" xfId="1" applyFont="1" applyBorder="1" applyAlignment="1">
      <alignment wrapText="1"/>
    </xf>
    <xf numFmtId="0" fontId="5" fillId="0" borderId="26" xfId="1" applyFont="1" applyBorder="1" applyAlignment="1">
      <alignment horizontal="center" wrapText="1"/>
    </xf>
    <xf numFmtId="4" fontId="2" fillId="0" borderId="0" xfId="1" applyNumberFormat="1" applyFont="1"/>
    <xf numFmtId="4" fontId="8" fillId="0" borderId="0" xfId="1" applyNumberFormat="1" applyFont="1"/>
    <xf numFmtId="0" fontId="5" fillId="0" borderId="0" xfId="1" applyFont="1"/>
    <xf numFmtId="0" fontId="9" fillId="0" borderId="0" xfId="0" applyFont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35" xfId="1" applyFont="1" applyBorder="1" applyAlignment="1">
      <alignment wrapText="1"/>
    </xf>
    <xf numFmtId="0" fontId="4" fillId="0" borderId="37" xfId="1" applyFont="1" applyBorder="1" applyAlignment="1">
      <alignment horizontal="center" vertical="center" wrapText="1"/>
    </xf>
    <xf numFmtId="0" fontId="4" fillId="0" borderId="38" xfId="1" applyFont="1" applyBorder="1" applyAlignment="1">
      <alignment vertical="center" wrapText="1"/>
    </xf>
    <xf numFmtId="4" fontId="4" fillId="0" borderId="40" xfId="1" applyNumberFormat="1" applyFont="1" applyBorder="1" applyAlignment="1">
      <alignment vertical="center" wrapText="1"/>
    </xf>
    <xf numFmtId="4" fontId="4" fillId="0" borderId="41" xfId="1" applyNumberFormat="1" applyFont="1" applyBorder="1" applyAlignment="1">
      <alignment vertical="center" wrapText="1"/>
    </xf>
    <xf numFmtId="0" fontId="5" fillId="0" borderId="42" xfId="1" applyFont="1" applyBorder="1" applyAlignment="1">
      <alignment wrapText="1"/>
    </xf>
    <xf numFmtId="0" fontId="5" fillId="0" borderId="43" xfId="1" applyFont="1" applyBorder="1" applyAlignment="1">
      <alignment horizontal="center" wrapText="1"/>
    </xf>
    <xf numFmtId="4" fontId="5" fillId="0" borderId="43" xfId="1" applyNumberFormat="1" applyFont="1" applyBorder="1" applyAlignment="1">
      <alignment wrapText="1"/>
    </xf>
    <xf numFmtId="4" fontId="5" fillId="0" borderId="44" xfId="1" applyNumberFormat="1" applyFont="1" applyBorder="1" applyAlignment="1">
      <alignment wrapText="1"/>
    </xf>
    <xf numFmtId="4" fontId="6" fillId="0" borderId="45" xfId="1" applyNumberFormat="1" applyFont="1" applyBorder="1" applyAlignment="1">
      <alignment wrapText="1"/>
    </xf>
    <xf numFmtId="0" fontId="3" fillId="0" borderId="46" xfId="1" applyFont="1" applyBorder="1"/>
    <xf numFmtId="0" fontId="7" fillId="2" borderId="47" xfId="1" applyFont="1" applyFill="1" applyBorder="1"/>
    <xf numFmtId="4" fontId="7" fillId="2" borderId="47" xfId="1" applyNumberFormat="1" applyFont="1" applyFill="1" applyBorder="1"/>
    <xf numFmtId="4" fontId="7" fillId="2" borderId="48" xfId="1" applyNumberFormat="1" applyFont="1" applyFill="1" applyBorder="1"/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left" wrapText="1"/>
    </xf>
    <xf numFmtId="0" fontId="5" fillId="0" borderId="15" xfId="1" applyFont="1" applyBorder="1" applyAlignment="1">
      <alignment horizontal="left" wrapText="1"/>
    </xf>
    <xf numFmtId="0" fontId="6" fillId="0" borderId="16" xfId="1" applyFont="1" applyBorder="1" applyAlignment="1">
      <alignment horizontal="left" wrapText="1"/>
    </xf>
    <xf numFmtId="0" fontId="3" fillId="0" borderId="0" xfId="1" applyFont="1" applyBorder="1" applyAlignment="1">
      <alignment horizont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left" wrapText="1"/>
    </xf>
  </cellXfs>
  <cellStyles count="2">
    <cellStyle name="Normalny" xfId="0" builtinId="0"/>
    <cellStyle name="Normalny_zal_Szczecin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61"/>
  <sheetViews>
    <sheetView tabSelected="1" topLeftCell="A25" zoomScale="95" zoomScaleNormal="95" workbookViewId="0">
      <selection activeCell="C23" sqref="C23:Q23"/>
    </sheetView>
  </sheetViews>
  <sheetFormatPr defaultColWidth="10.28515625" defaultRowHeight="15" x14ac:dyDescent="0.25"/>
  <cols>
    <col min="1" max="1" width="4.140625" style="1" customWidth="1"/>
    <col min="2" max="2" width="16.5703125" style="1" customWidth="1"/>
    <col min="3" max="3" width="15.5703125" style="1" customWidth="1"/>
    <col min="4" max="4" width="12.85546875" style="1" customWidth="1"/>
    <col min="5" max="5" width="14.28515625" style="1" customWidth="1"/>
    <col min="6" max="6" width="13.140625" style="1" customWidth="1"/>
    <col min="7" max="7" width="14" style="1" customWidth="1"/>
    <col min="8" max="8" width="16.7109375" style="1" customWidth="1"/>
    <col min="9" max="9" width="15.42578125" style="1" customWidth="1"/>
    <col min="10" max="11" width="9.28515625" style="1" customWidth="1"/>
    <col min="12" max="12" width="13.140625" style="1" customWidth="1"/>
    <col min="13" max="13" width="15.85546875" style="1" customWidth="1"/>
    <col min="14" max="14" width="16.7109375" style="1" customWidth="1"/>
    <col min="15" max="15" width="9.140625" style="1" customWidth="1"/>
    <col min="16" max="16" width="10.5703125" style="1" customWidth="1"/>
    <col min="17" max="17" width="12.85546875" style="1" customWidth="1"/>
    <col min="18" max="18" width="10.28515625" style="1"/>
    <col min="19" max="19" width="12.28515625" style="1" customWidth="1"/>
    <col min="20" max="1024" width="10.28515625" style="1"/>
  </cols>
  <sheetData>
    <row r="1" spans="1:1024" x14ac:dyDescent="0.25">
      <c r="Q1" s="2" t="s">
        <v>44</v>
      </c>
    </row>
    <row r="2" spans="1:1024" x14ac:dyDescent="0.25">
      <c r="Q2" s="2" t="s">
        <v>45</v>
      </c>
    </row>
    <row r="3" spans="1:1024" x14ac:dyDescent="0.25">
      <c r="Q3" s="2"/>
    </row>
    <row r="4" spans="1:1024" x14ac:dyDescent="0.25">
      <c r="Q4" s="2"/>
    </row>
    <row r="5" spans="1:1024" ht="15" customHeight="1" x14ac:dyDescent="0.25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024" ht="15.75" thickBot="1" x14ac:dyDescent="0.3"/>
    <row r="7" spans="1:1024" ht="15" customHeight="1" thickBot="1" x14ac:dyDescent="0.3">
      <c r="A7" s="59" t="s">
        <v>1</v>
      </c>
      <c r="B7" s="60" t="s">
        <v>2</v>
      </c>
      <c r="C7" s="61" t="s">
        <v>3</v>
      </c>
      <c r="D7" s="62" t="s">
        <v>4</v>
      </c>
      <c r="E7" s="62" t="s">
        <v>5</v>
      </c>
      <c r="F7" s="62" t="s">
        <v>6</v>
      </c>
      <c r="G7" s="62"/>
      <c r="H7" s="63" t="s">
        <v>7</v>
      </c>
      <c r="I7" s="63"/>
      <c r="J7" s="63"/>
      <c r="K7" s="63"/>
      <c r="L7" s="63"/>
      <c r="M7" s="63"/>
      <c r="N7" s="63"/>
      <c r="O7" s="63"/>
      <c r="P7" s="63"/>
      <c r="Q7" s="63"/>
    </row>
    <row r="8" spans="1:1024" ht="15" customHeight="1" thickBot="1" x14ac:dyDescent="0.3">
      <c r="A8" s="59"/>
      <c r="B8" s="60"/>
      <c r="C8" s="61"/>
      <c r="D8" s="62"/>
      <c r="E8" s="62"/>
      <c r="F8" s="64" t="s">
        <v>8</v>
      </c>
      <c r="G8" s="64" t="s">
        <v>9</v>
      </c>
      <c r="H8" s="65">
        <v>2022</v>
      </c>
      <c r="I8" s="65"/>
      <c r="J8" s="65"/>
      <c r="K8" s="65"/>
      <c r="L8" s="65"/>
      <c r="M8" s="65"/>
      <c r="N8" s="65"/>
      <c r="O8" s="65"/>
      <c r="P8" s="65"/>
      <c r="Q8" s="65"/>
    </row>
    <row r="9" spans="1:1024" ht="15" customHeight="1" thickBot="1" x14ac:dyDescent="0.3">
      <c r="A9" s="59"/>
      <c r="B9" s="60"/>
      <c r="C9" s="61"/>
      <c r="D9" s="62"/>
      <c r="E9" s="62"/>
      <c r="F9" s="62"/>
      <c r="G9" s="62"/>
      <c r="H9" s="64" t="s">
        <v>10</v>
      </c>
      <c r="I9" s="65" t="s">
        <v>11</v>
      </c>
      <c r="J9" s="65"/>
      <c r="K9" s="65"/>
      <c r="L9" s="65"/>
      <c r="M9" s="65"/>
      <c r="N9" s="65"/>
      <c r="O9" s="65"/>
      <c r="P9" s="65"/>
      <c r="Q9" s="65"/>
    </row>
    <row r="10" spans="1:1024" ht="15" customHeight="1" thickBot="1" x14ac:dyDescent="0.3">
      <c r="A10" s="59"/>
      <c r="B10" s="60"/>
      <c r="C10" s="61"/>
      <c r="D10" s="62"/>
      <c r="E10" s="62"/>
      <c r="F10" s="62"/>
      <c r="G10" s="62"/>
      <c r="H10" s="62"/>
      <c r="I10" s="64" t="s">
        <v>12</v>
      </c>
      <c r="J10" s="64"/>
      <c r="K10" s="64"/>
      <c r="L10" s="64"/>
      <c r="M10" s="65" t="s">
        <v>13</v>
      </c>
      <c r="N10" s="65"/>
      <c r="O10" s="65"/>
      <c r="P10" s="65"/>
      <c r="Q10" s="65"/>
    </row>
    <row r="11" spans="1:1024" ht="15" customHeight="1" thickBot="1" x14ac:dyDescent="0.3">
      <c r="A11" s="59"/>
      <c r="B11" s="60"/>
      <c r="C11" s="61"/>
      <c r="D11" s="62"/>
      <c r="E11" s="62"/>
      <c r="F11" s="62"/>
      <c r="G11" s="62"/>
      <c r="H11" s="62"/>
      <c r="I11" s="64" t="s">
        <v>14</v>
      </c>
      <c r="J11" s="64" t="s">
        <v>15</v>
      </c>
      <c r="K11" s="64"/>
      <c r="L11" s="64"/>
      <c r="M11" s="64" t="s">
        <v>16</v>
      </c>
      <c r="N11" s="65" t="s">
        <v>15</v>
      </c>
      <c r="O11" s="65"/>
      <c r="P11" s="65"/>
      <c r="Q11" s="65"/>
    </row>
    <row r="12" spans="1:1024" ht="33" customHeight="1" x14ac:dyDescent="0.25">
      <c r="A12" s="59"/>
      <c r="B12" s="60"/>
      <c r="C12" s="61"/>
      <c r="D12" s="62"/>
      <c r="E12" s="62"/>
      <c r="F12" s="62"/>
      <c r="G12" s="62"/>
      <c r="H12" s="62"/>
      <c r="I12" s="62"/>
      <c r="J12" s="51" t="s">
        <v>17</v>
      </c>
      <c r="K12" s="51" t="s">
        <v>18</v>
      </c>
      <c r="L12" s="51" t="s">
        <v>19</v>
      </c>
      <c r="M12" s="64"/>
      <c r="N12" s="51" t="s">
        <v>20</v>
      </c>
      <c r="O12" s="51" t="s">
        <v>17</v>
      </c>
      <c r="P12" s="51" t="s">
        <v>18</v>
      </c>
      <c r="Q12" s="52" t="s">
        <v>21</v>
      </c>
    </row>
    <row r="13" spans="1:1024" s="31" customFormat="1" ht="12" thickBot="1" x14ac:dyDescent="0.25">
      <c r="A13" s="32">
        <v>1</v>
      </c>
      <c r="B13" s="33">
        <v>2</v>
      </c>
      <c r="C13" s="34">
        <v>3</v>
      </c>
      <c r="D13" s="35">
        <v>4</v>
      </c>
      <c r="E13" s="35">
        <v>5</v>
      </c>
      <c r="F13" s="35">
        <v>6</v>
      </c>
      <c r="G13" s="35">
        <v>7</v>
      </c>
      <c r="H13" s="35">
        <v>8</v>
      </c>
      <c r="I13" s="35">
        <v>9</v>
      </c>
      <c r="J13" s="35">
        <v>10</v>
      </c>
      <c r="K13" s="35">
        <v>11</v>
      </c>
      <c r="L13" s="35">
        <v>12</v>
      </c>
      <c r="M13" s="35">
        <v>13</v>
      </c>
      <c r="N13" s="35">
        <v>14</v>
      </c>
      <c r="O13" s="35">
        <v>15</v>
      </c>
      <c r="P13" s="35">
        <v>16</v>
      </c>
      <c r="Q13" s="36">
        <v>17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  <c r="IX13" s="30"/>
      <c r="IY13" s="30"/>
      <c r="IZ13" s="30"/>
      <c r="JA13" s="30"/>
      <c r="JB13" s="30"/>
      <c r="JC13" s="30"/>
      <c r="JD13" s="30"/>
      <c r="JE13" s="30"/>
      <c r="JF13" s="30"/>
      <c r="JG13" s="30"/>
      <c r="JH13" s="30"/>
      <c r="JI13" s="30"/>
      <c r="JJ13" s="30"/>
      <c r="JK13" s="30"/>
      <c r="JL13" s="30"/>
      <c r="JM13" s="30"/>
      <c r="JN13" s="30"/>
      <c r="JO13" s="30"/>
      <c r="JP13" s="30"/>
      <c r="JQ13" s="30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  <c r="KS13" s="30"/>
      <c r="KT13" s="30"/>
      <c r="KU13" s="30"/>
      <c r="KV13" s="30"/>
      <c r="KW13" s="30"/>
      <c r="KX13" s="30"/>
      <c r="KY13" s="30"/>
      <c r="KZ13" s="30"/>
      <c r="LA13" s="30"/>
      <c r="LB13" s="30"/>
      <c r="LC13" s="30"/>
      <c r="LD13" s="30"/>
      <c r="LE13" s="30"/>
      <c r="LF13" s="30"/>
      <c r="LG13" s="30"/>
      <c r="LH13" s="30"/>
      <c r="LI13" s="30"/>
      <c r="LJ13" s="30"/>
      <c r="LK13" s="30"/>
      <c r="LL13" s="30"/>
      <c r="LM13" s="30"/>
      <c r="LN13" s="30"/>
      <c r="LO13" s="30"/>
      <c r="LP13" s="30"/>
      <c r="LQ13" s="30"/>
      <c r="LR13" s="30"/>
      <c r="LS13" s="30"/>
      <c r="LT13" s="30"/>
      <c r="LU13" s="30"/>
      <c r="LV13" s="30"/>
      <c r="LW13" s="30"/>
      <c r="LX13" s="30"/>
      <c r="LY13" s="30"/>
      <c r="LZ13" s="30"/>
      <c r="MA13" s="30"/>
      <c r="MB13" s="30"/>
      <c r="MC13" s="30"/>
      <c r="MD13" s="30"/>
      <c r="ME13" s="30"/>
      <c r="MF13" s="30"/>
      <c r="MG13" s="30"/>
      <c r="MH13" s="30"/>
      <c r="MI13" s="30"/>
      <c r="MJ13" s="30"/>
      <c r="MK13" s="30"/>
      <c r="ML13" s="30"/>
      <c r="MM13" s="30"/>
      <c r="MN13" s="30"/>
      <c r="MO13" s="30"/>
      <c r="MP13" s="30"/>
      <c r="MQ13" s="30"/>
      <c r="MR13" s="30"/>
      <c r="MS13" s="30"/>
      <c r="MT13" s="30"/>
      <c r="MU13" s="30"/>
      <c r="MV13" s="30"/>
      <c r="MW13" s="30"/>
      <c r="MX13" s="30"/>
      <c r="MY13" s="30"/>
      <c r="MZ13" s="30"/>
      <c r="NA13" s="30"/>
      <c r="NB13" s="30"/>
      <c r="NC13" s="30"/>
      <c r="ND13" s="30"/>
      <c r="NE13" s="30"/>
      <c r="NF13" s="30"/>
      <c r="NG13" s="30"/>
      <c r="NH13" s="30"/>
      <c r="NI13" s="30"/>
      <c r="NJ13" s="30"/>
      <c r="NK13" s="30"/>
      <c r="NL13" s="30"/>
      <c r="NM13" s="30"/>
      <c r="NN13" s="30"/>
      <c r="NO13" s="30"/>
      <c r="NP13" s="30"/>
      <c r="NQ13" s="30"/>
      <c r="NR13" s="30"/>
      <c r="NS13" s="30"/>
      <c r="NT13" s="30"/>
      <c r="NU13" s="30"/>
      <c r="NV13" s="30"/>
      <c r="NW13" s="30"/>
      <c r="NX13" s="30"/>
      <c r="NY13" s="30"/>
      <c r="NZ13" s="30"/>
      <c r="OA13" s="30"/>
      <c r="OB13" s="30"/>
      <c r="OC13" s="30"/>
      <c r="OD13" s="30"/>
      <c r="OE13" s="30"/>
      <c r="OF13" s="30"/>
      <c r="OG13" s="30"/>
      <c r="OH13" s="30"/>
      <c r="OI13" s="30"/>
      <c r="OJ13" s="30"/>
      <c r="OK13" s="30"/>
      <c r="OL13" s="30"/>
      <c r="OM13" s="30"/>
      <c r="ON13" s="30"/>
      <c r="OO13" s="30"/>
      <c r="OP13" s="30"/>
      <c r="OQ13" s="30"/>
      <c r="OR13" s="30"/>
      <c r="OS13" s="30"/>
      <c r="OT13" s="30"/>
      <c r="OU13" s="30"/>
      <c r="OV13" s="30"/>
      <c r="OW13" s="30"/>
      <c r="OX13" s="30"/>
      <c r="OY13" s="30"/>
      <c r="OZ13" s="30"/>
      <c r="PA13" s="30"/>
      <c r="PB13" s="30"/>
      <c r="PC13" s="30"/>
      <c r="PD13" s="30"/>
      <c r="PE13" s="30"/>
      <c r="PF13" s="30"/>
      <c r="PG13" s="30"/>
      <c r="PH13" s="30"/>
      <c r="PI13" s="30"/>
      <c r="PJ13" s="30"/>
      <c r="PK13" s="30"/>
      <c r="PL13" s="30"/>
      <c r="PM13" s="30"/>
      <c r="PN13" s="30"/>
      <c r="PO13" s="30"/>
      <c r="PP13" s="30"/>
      <c r="PQ13" s="30"/>
      <c r="PR13" s="30"/>
      <c r="PS13" s="30"/>
      <c r="PT13" s="30"/>
      <c r="PU13" s="30"/>
      <c r="PV13" s="30"/>
      <c r="PW13" s="30"/>
      <c r="PX13" s="30"/>
      <c r="PY13" s="30"/>
      <c r="PZ13" s="30"/>
      <c r="QA13" s="30"/>
      <c r="QB13" s="30"/>
      <c r="QC13" s="30"/>
      <c r="QD13" s="30"/>
      <c r="QE13" s="30"/>
      <c r="QF13" s="30"/>
      <c r="QG13" s="30"/>
      <c r="QH13" s="30"/>
      <c r="QI13" s="30"/>
      <c r="QJ13" s="30"/>
      <c r="QK13" s="30"/>
      <c r="QL13" s="30"/>
      <c r="QM13" s="30"/>
      <c r="QN13" s="30"/>
      <c r="QO13" s="30"/>
      <c r="QP13" s="30"/>
      <c r="QQ13" s="30"/>
      <c r="QR13" s="30"/>
      <c r="QS13" s="30"/>
      <c r="QT13" s="30"/>
      <c r="QU13" s="30"/>
      <c r="QV13" s="30"/>
      <c r="QW13" s="30"/>
      <c r="QX13" s="30"/>
      <c r="QY13" s="30"/>
      <c r="QZ13" s="30"/>
      <c r="RA13" s="30"/>
      <c r="RB13" s="30"/>
      <c r="RC13" s="30"/>
      <c r="RD13" s="30"/>
      <c r="RE13" s="30"/>
      <c r="RF13" s="30"/>
      <c r="RG13" s="30"/>
      <c r="RH13" s="30"/>
      <c r="RI13" s="30"/>
      <c r="RJ13" s="30"/>
      <c r="RK13" s="30"/>
      <c r="RL13" s="30"/>
      <c r="RM13" s="30"/>
      <c r="RN13" s="30"/>
      <c r="RO13" s="30"/>
      <c r="RP13" s="30"/>
      <c r="RQ13" s="30"/>
      <c r="RR13" s="30"/>
      <c r="RS13" s="30"/>
      <c r="RT13" s="30"/>
      <c r="RU13" s="30"/>
      <c r="RV13" s="30"/>
      <c r="RW13" s="30"/>
      <c r="RX13" s="30"/>
      <c r="RY13" s="30"/>
      <c r="RZ13" s="30"/>
      <c r="SA13" s="30"/>
      <c r="SB13" s="30"/>
      <c r="SC13" s="30"/>
      <c r="SD13" s="30"/>
      <c r="SE13" s="30"/>
      <c r="SF13" s="30"/>
      <c r="SG13" s="30"/>
      <c r="SH13" s="30"/>
      <c r="SI13" s="30"/>
      <c r="SJ13" s="30"/>
      <c r="SK13" s="30"/>
      <c r="SL13" s="30"/>
      <c r="SM13" s="30"/>
      <c r="SN13" s="30"/>
      <c r="SO13" s="30"/>
      <c r="SP13" s="30"/>
      <c r="SQ13" s="30"/>
      <c r="SR13" s="30"/>
      <c r="SS13" s="30"/>
      <c r="ST13" s="30"/>
      <c r="SU13" s="30"/>
      <c r="SV13" s="30"/>
      <c r="SW13" s="30"/>
      <c r="SX13" s="30"/>
      <c r="SY13" s="30"/>
      <c r="SZ13" s="30"/>
      <c r="TA13" s="30"/>
      <c r="TB13" s="30"/>
      <c r="TC13" s="30"/>
      <c r="TD13" s="30"/>
      <c r="TE13" s="30"/>
      <c r="TF13" s="30"/>
      <c r="TG13" s="30"/>
      <c r="TH13" s="30"/>
      <c r="TI13" s="30"/>
      <c r="TJ13" s="30"/>
      <c r="TK13" s="30"/>
      <c r="TL13" s="30"/>
      <c r="TM13" s="30"/>
      <c r="TN13" s="30"/>
      <c r="TO13" s="30"/>
      <c r="TP13" s="30"/>
      <c r="TQ13" s="30"/>
      <c r="TR13" s="30"/>
      <c r="TS13" s="30"/>
      <c r="TT13" s="30"/>
      <c r="TU13" s="30"/>
      <c r="TV13" s="30"/>
      <c r="TW13" s="30"/>
      <c r="TX13" s="30"/>
      <c r="TY13" s="30"/>
      <c r="TZ13" s="30"/>
      <c r="UA13" s="30"/>
      <c r="UB13" s="30"/>
      <c r="UC13" s="30"/>
      <c r="UD13" s="30"/>
      <c r="UE13" s="30"/>
      <c r="UF13" s="30"/>
      <c r="UG13" s="30"/>
      <c r="UH13" s="30"/>
      <c r="UI13" s="30"/>
      <c r="UJ13" s="30"/>
      <c r="UK13" s="30"/>
      <c r="UL13" s="30"/>
      <c r="UM13" s="30"/>
      <c r="UN13" s="30"/>
      <c r="UO13" s="30"/>
      <c r="UP13" s="30"/>
      <c r="UQ13" s="30"/>
      <c r="UR13" s="30"/>
      <c r="US13" s="30"/>
      <c r="UT13" s="30"/>
      <c r="UU13" s="30"/>
      <c r="UV13" s="30"/>
      <c r="UW13" s="30"/>
      <c r="UX13" s="30"/>
      <c r="UY13" s="30"/>
      <c r="UZ13" s="30"/>
      <c r="VA13" s="30"/>
      <c r="VB13" s="30"/>
      <c r="VC13" s="30"/>
      <c r="VD13" s="30"/>
      <c r="VE13" s="30"/>
      <c r="VF13" s="30"/>
      <c r="VG13" s="30"/>
      <c r="VH13" s="30"/>
      <c r="VI13" s="30"/>
      <c r="VJ13" s="30"/>
      <c r="VK13" s="30"/>
      <c r="VL13" s="30"/>
      <c r="VM13" s="30"/>
      <c r="VN13" s="30"/>
      <c r="VO13" s="30"/>
      <c r="VP13" s="30"/>
      <c r="VQ13" s="30"/>
      <c r="VR13" s="30"/>
      <c r="VS13" s="30"/>
      <c r="VT13" s="30"/>
      <c r="VU13" s="30"/>
      <c r="VV13" s="30"/>
      <c r="VW13" s="30"/>
      <c r="VX13" s="30"/>
      <c r="VY13" s="30"/>
      <c r="VZ13" s="30"/>
      <c r="WA13" s="30"/>
      <c r="WB13" s="30"/>
      <c r="WC13" s="30"/>
      <c r="WD13" s="30"/>
      <c r="WE13" s="30"/>
      <c r="WF13" s="30"/>
      <c r="WG13" s="30"/>
      <c r="WH13" s="30"/>
      <c r="WI13" s="30"/>
      <c r="WJ13" s="30"/>
      <c r="WK13" s="30"/>
      <c r="WL13" s="30"/>
      <c r="WM13" s="30"/>
      <c r="WN13" s="30"/>
      <c r="WO13" s="30"/>
      <c r="WP13" s="30"/>
      <c r="WQ13" s="30"/>
      <c r="WR13" s="30"/>
      <c r="WS13" s="30"/>
      <c r="WT13" s="30"/>
      <c r="WU13" s="30"/>
      <c r="WV13" s="30"/>
      <c r="WW13" s="30"/>
      <c r="WX13" s="30"/>
      <c r="WY13" s="30"/>
      <c r="WZ13" s="30"/>
      <c r="XA13" s="30"/>
      <c r="XB13" s="30"/>
      <c r="XC13" s="30"/>
      <c r="XD13" s="30"/>
      <c r="XE13" s="30"/>
      <c r="XF13" s="30"/>
      <c r="XG13" s="30"/>
      <c r="XH13" s="30"/>
      <c r="XI13" s="30"/>
      <c r="XJ13" s="30"/>
      <c r="XK13" s="30"/>
      <c r="XL13" s="30"/>
      <c r="XM13" s="30"/>
      <c r="XN13" s="30"/>
      <c r="XO13" s="30"/>
      <c r="XP13" s="30"/>
      <c r="XQ13" s="30"/>
      <c r="XR13" s="30"/>
      <c r="XS13" s="30"/>
      <c r="XT13" s="30"/>
      <c r="XU13" s="30"/>
      <c r="XV13" s="30"/>
      <c r="XW13" s="30"/>
      <c r="XX13" s="30"/>
      <c r="XY13" s="30"/>
      <c r="XZ13" s="30"/>
      <c r="YA13" s="30"/>
      <c r="YB13" s="30"/>
      <c r="YC13" s="30"/>
      <c r="YD13" s="30"/>
      <c r="YE13" s="30"/>
      <c r="YF13" s="30"/>
      <c r="YG13" s="30"/>
      <c r="YH13" s="30"/>
      <c r="YI13" s="30"/>
      <c r="YJ13" s="30"/>
      <c r="YK13" s="30"/>
      <c r="YL13" s="30"/>
      <c r="YM13" s="30"/>
      <c r="YN13" s="30"/>
      <c r="YO13" s="30"/>
      <c r="YP13" s="30"/>
      <c r="YQ13" s="30"/>
      <c r="YR13" s="30"/>
      <c r="YS13" s="30"/>
      <c r="YT13" s="30"/>
      <c r="YU13" s="30"/>
      <c r="YV13" s="30"/>
      <c r="YW13" s="30"/>
      <c r="YX13" s="30"/>
      <c r="YY13" s="30"/>
      <c r="YZ13" s="30"/>
      <c r="ZA13" s="30"/>
      <c r="ZB13" s="30"/>
      <c r="ZC13" s="30"/>
      <c r="ZD13" s="30"/>
      <c r="ZE13" s="30"/>
      <c r="ZF13" s="30"/>
      <c r="ZG13" s="30"/>
      <c r="ZH13" s="30"/>
      <c r="ZI13" s="30"/>
      <c r="ZJ13" s="30"/>
      <c r="ZK13" s="30"/>
      <c r="ZL13" s="30"/>
      <c r="ZM13" s="30"/>
      <c r="ZN13" s="30"/>
      <c r="ZO13" s="30"/>
      <c r="ZP13" s="30"/>
      <c r="ZQ13" s="30"/>
      <c r="ZR13" s="30"/>
      <c r="ZS13" s="30"/>
      <c r="ZT13" s="30"/>
      <c r="ZU13" s="30"/>
      <c r="ZV13" s="30"/>
      <c r="ZW13" s="30"/>
      <c r="ZX13" s="30"/>
      <c r="ZY13" s="30"/>
      <c r="ZZ13" s="30"/>
      <c r="AAA13" s="30"/>
      <c r="AAB13" s="30"/>
      <c r="AAC13" s="30"/>
      <c r="AAD13" s="30"/>
      <c r="AAE13" s="30"/>
      <c r="AAF13" s="30"/>
      <c r="AAG13" s="30"/>
      <c r="AAH13" s="30"/>
      <c r="AAI13" s="30"/>
      <c r="AAJ13" s="30"/>
      <c r="AAK13" s="30"/>
      <c r="AAL13" s="30"/>
      <c r="AAM13" s="30"/>
      <c r="AAN13" s="30"/>
      <c r="AAO13" s="30"/>
      <c r="AAP13" s="30"/>
      <c r="AAQ13" s="30"/>
      <c r="AAR13" s="30"/>
      <c r="AAS13" s="30"/>
      <c r="AAT13" s="30"/>
      <c r="AAU13" s="30"/>
      <c r="AAV13" s="30"/>
      <c r="AAW13" s="30"/>
      <c r="AAX13" s="30"/>
      <c r="AAY13" s="30"/>
      <c r="AAZ13" s="30"/>
      <c r="ABA13" s="30"/>
      <c r="ABB13" s="30"/>
      <c r="ABC13" s="30"/>
      <c r="ABD13" s="30"/>
      <c r="ABE13" s="30"/>
      <c r="ABF13" s="30"/>
      <c r="ABG13" s="30"/>
      <c r="ABH13" s="30"/>
      <c r="ABI13" s="30"/>
      <c r="ABJ13" s="30"/>
      <c r="ABK13" s="30"/>
      <c r="ABL13" s="30"/>
      <c r="ABM13" s="30"/>
      <c r="ABN13" s="30"/>
      <c r="ABO13" s="30"/>
      <c r="ABP13" s="30"/>
      <c r="ABQ13" s="30"/>
      <c r="ABR13" s="30"/>
      <c r="ABS13" s="30"/>
      <c r="ABT13" s="30"/>
      <c r="ABU13" s="30"/>
      <c r="ABV13" s="30"/>
      <c r="ABW13" s="30"/>
      <c r="ABX13" s="30"/>
      <c r="ABY13" s="30"/>
      <c r="ABZ13" s="30"/>
      <c r="ACA13" s="30"/>
      <c r="ACB13" s="30"/>
      <c r="ACC13" s="30"/>
      <c r="ACD13" s="30"/>
      <c r="ACE13" s="30"/>
      <c r="ACF13" s="30"/>
      <c r="ACG13" s="30"/>
      <c r="ACH13" s="30"/>
      <c r="ACI13" s="30"/>
      <c r="ACJ13" s="30"/>
      <c r="ACK13" s="30"/>
      <c r="ACL13" s="30"/>
      <c r="ACM13" s="30"/>
      <c r="ACN13" s="30"/>
      <c r="ACO13" s="30"/>
      <c r="ACP13" s="30"/>
      <c r="ACQ13" s="30"/>
      <c r="ACR13" s="30"/>
      <c r="ACS13" s="30"/>
      <c r="ACT13" s="30"/>
      <c r="ACU13" s="30"/>
      <c r="ACV13" s="30"/>
      <c r="ACW13" s="30"/>
      <c r="ACX13" s="30"/>
      <c r="ACY13" s="30"/>
      <c r="ACZ13" s="30"/>
      <c r="ADA13" s="30"/>
      <c r="ADB13" s="30"/>
      <c r="ADC13" s="30"/>
      <c r="ADD13" s="30"/>
      <c r="ADE13" s="30"/>
      <c r="ADF13" s="30"/>
      <c r="ADG13" s="30"/>
      <c r="ADH13" s="30"/>
      <c r="ADI13" s="30"/>
      <c r="ADJ13" s="30"/>
      <c r="ADK13" s="30"/>
      <c r="ADL13" s="30"/>
      <c r="ADM13" s="30"/>
      <c r="ADN13" s="30"/>
      <c r="ADO13" s="30"/>
      <c r="ADP13" s="30"/>
      <c r="ADQ13" s="30"/>
      <c r="ADR13" s="30"/>
      <c r="ADS13" s="30"/>
      <c r="ADT13" s="30"/>
      <c r="ADU13" s="30"/>
      <c r="ADV13" s="30"/>
      <c r="ADW13" s="30"/>
      <c r="ADX13" s="30"/>
      <c r="ADY13" s="30"/>
      <c r="ADZ13" s="30"/>
      <c r="AEA13" s="30"/>
      <c r="AEB13" s="30"/>
      <c r="AEC13" s="30"/>
      <c r="AED13" s="30"/>
      <c r="AEE13" s="30"/>
      <c r="AEF13" s="30"/>
      <c r="AEG13" s="30"/>
      <c r="AEH13" s="30"/>
      <c r="AEI13" s="30"/>
      <c r="AEJ13" s="30"/>
      <c r="AEK13" s="30"/>
      <c r="AEL13" s="30"/>
      <c r="AEM13" s="30"/>
      <c r="AEN13" s="30"/>
      <c r="AEO13" s="30"/>
      <c r="AEP13" s="30"/>
      <c r="AEQ13" s="30"/>
      <c r="AER13" s="30"/>
      <c r="AES13" s="30"/>
      <c r="AET13" s="30"/>
      <c r="AEU13" s="30"/>
      <c r="AEV13" s="30"/>
      <c r="AEW13" s="30"/>
      <c r="AEX13" s="30"/>
      <c r="AEY13" s="30"/>
      <c r="AEZ13" s="30"/>
      <c r="AFA13" s="30"/>
      <c r="AFB13" s="30"/>
      <c r="AFC13" s="30"/>
      <c r="AFD13" s="30"/>
      <c r="AFE13" s="30"/>
      <c r="AFF13" s="30"/>
      <c r="AFG13" s="30"/>
      <c r="AFH13" s="30"/>
      <c r="AFI13" s="30"/>
      <c r="AFJ13" s="30"/>
      <c r="AFK13" s="30"/>
      <c r="AFL13" s="30"/>
      <c r="AFM13" s="30"/>
      <c r="AFN13" s="30"/>
      <c r="AFO13" s="30"/>
      <c r="AFP13" s="30"/>
      <c r="AFQ13" s="30"/>
      <c r="AFR13" s="30"/>
      <c r="AFS13" s="30"/>
      <c r="AFT13" s="30"/>
      <c r="AFU13" s="30"/>
      <c r="AFV13" s="30"/>
      <c r="AFW13" s="30"/>
      <c r="AFX13" s="30"/>
      <c r="AFY13" s="30"/>
      <c r="AFZ13" s="30"/>
      <c r="AGA13" s="30"/>
      <c r="AGB13" s="30"/>
      <c r="AGC13" s="30"/>
      <c r="AGD13" s="30"/>
      <c r="AGE13" s="30"/>
      <c r="AGF13" s="30"/>
      <c r="AGG13" s="30"/>
      <c r="AGH13" s="30"/>
      <c r="AGI13" s="30"/>
      <c r="AGJ13" s="30"/>
      <c r="AGK13" s="30"/>
      <c r="AGL13" s="30"/>
      <c r="AGM13" s="30"/>
      <c r="AGN13" s="30"/>
      <c r="AGO13" s="30"/>
      <c r="AGP13" s="30"/>
      <c r="AGQ13" s="30"/>
      <c r="AGR13" s="30"/>
      <c r="AGS13" s="30"/>
      <c r="AGT13" s="30"/>
      <c r="AGU13" s="30"/>
      <c r="AGV13" s="30"/>
      <c r="AGW13" s="30"/>
      <c r="AGX13" s="30"/>
      <c r="AGY13" s="30"/>
      <c r="AGZ13" s="30"/>
      <c r="AHA13" s="30"/>
      <c r="AHB13" s="30"/>
      <c r="AHC13" s="30"/>
      <c r="AHD13" s="30"/>
      <c r="AHE13" s="30"/>
      <c r="AHF13" s="30"/>
      <c r="AHG13" s="30"/>
      <c r="AHH13" s="30"/>
      <c r="AHI13" s="30"/>
      <c r="AHJ13" s="30"/>
      <c r="AHK13" s="30"/>
      <c r="AHL13" s="30"/>
      <c r="AHM13" s="30"/>
      <c r="AHN13" s="30"/>
      <c r="AHO13" s="30"/>
      <c r="AHP13" s="30"/>
      <c r="AHQ13" s="30"/>
      <c r="AHR13" s="30"/>
      <c r="AHS13" s="30"/>
      <c r="AHT13" s="30"/>
      <c r="AHU13" s="30"/>
      <c r="AHV13" s="30"/>
      <c r="AHW13" s="30"/>
      <c r="AHX13" s="30"/>
      <c r="AHY13" s="30"/>
      <c r="AHZ13" s="30"/>
      <c r="AIA13" s="30"/>
      <c r="AIB13" s="30"/>
      <c r="AIC13" s="30"/>
      <c r="AID13" s="30"/>
      <c r="AIE13" s="30"/>
      <c r="AIF13" s="30"/>
      <c r="AIG13" s="30"/>
      <c r="AIH13" s="30"/>
      <c r="AII13" s="30"/>
      <c r="AIJ13" s="30"/>
      <c r="AIK13" s="30"/>
      <c r="AIL13" s="30"/>
      <c r="AIM13" s="30"/>
      <c r="AIN13" s="30"/>
      <c r="AIO13" s="30"/>
      <c r="AIP13" s="30"/>
      <c r="AIQ13" s="30"/>
      <c r="AIR13" s="30"/>
      <c r="AIS13" s="30"/>
      <c r="AIT13" s="30"/>
      <c r="AIU13" s="30"/>
      <c r="AIV13" s="30"/>
      <c r="AIW13" s="30"/>
      <c r="AIX13" s="30"/>
      <c r="AIY13" s="30"/>
      <c r="AIZ13" s="30"/>
      <c r="AJA13" s="30"/>
      <c r="AJB13" s="30"/>
      <c r="AJC13" s="30"/>
      <c r="AJD13" s="30"/>
      <c r="AJE13" s="30"/>
      <c r="AJF13" s="30"/>
      <c r="AJG13" s="30"/>
      <c r="AJH13" s="30"/>
      <c r="AJI13" s="30"/>
      <c r="AJJ13" s="30"/>
      <c r="AJK13" s="30"/>
      <c r="AJL13" s="30"/>
      <c r="AJM13" s="30"/>
      <c r="AJN13" s="30"/>
      <c r="AJO13" s="30"/>
      <c r="AJP13" s="30"/>
      <c r="AJQ13" s="30"/>
      <c r="AJR13" s="30"/>
      <c r="AJS13" s="30"/>
      <c r="AJT13" s="30"/>
      <c r="AJU13" s="30"/>
      <c r="AJV13" s="30"/>
      <c r="AJW13" s="30"/>
      <c r="AJX13" s="30"/>
      <c r="AJY13" s="30"/>
      <c r="AJZ13" s="30"/>
      <c r="AKA13" s="30"/>
      <c r="AKB13" s="30"/>
      <c r="AKC13" s="30"/>
      <c r="AKD13" s="30"/>
      <c r="AKE13" s="30"/>
      <c r="AKF13" s="30"/>
      <c r="AKG13" s="30"/>
      <c r="AKH13" s="30"/>
      <c r="AKI13" s="30"/>
      <c r="AKJ13" s="30"/>
      <c r="AKK13" s="30"/>
      <c r="AKL13" s="30"/>
      <c r="AKM13" s="30"/>
      <c r="AKN13" s="30"/>
      <c r="AKO13" s="30"/>
      <c r="AKP13" s="30"/>
      <c r="AKQ13" s="30"/>
      <c r="AKR13" s="30"/>
      <c r="AKS13" s="30"/>
      <c r="AKT13" s="30"/>
      <c r="AKU13" s="30"/>
      <c r="AKV13" s="30"/>
      <c r="AKW13" s="30"/>
      <c r="AKX13" s="30"/>
      <c r="AKY13" s="30"/>
      <c r="AKZ13" s="30"/>
      <c r="ALA13" s="30"/>
      <c r="ALB13" s="30"/>
      <c r="ALC13" s="30"/>
      <c r="ALD13" s="30"/>
      <c r="ALE13" s="30"/>
      <c r="ALF13" s="30"/>
      <c r="ALG13" s="30"/>
      <c r="ALH13" s="30"/>
      <c r="ALI13" s="30"/>
      <c r="ALJ13" s="30"/>
      <c r="ALK13" s="30"/>
      <c r="ALL13" s="30"/>
      <c r="ALM13" s="30"/>
      <c r="ALN13" s="30"/>
      <c r="ALO13" s="30"/>
      <c r="ALP13" s="30"/>
      <c r="ALQ13" s="30"/>
      <c r="ALR13" s="30"/>
      <c r="ALS13" s="30"/>
      <c r="ALT13" s="30"/>
      <c r="ALU13" s="30"/>
      <c r="ALV13" s="30"/>
      <c r="ALW13" s="30"/>
      <c r="ALX13" s="30"/>
      <c r="ALY13" s="30"/>
      <c r="ALZ13" s="30"/>
      <c r="AMA13" s="30"/>
      <c r="AMB13" s="30"/>
      <c r="AMC13" s="30"/>
      <c r="AMD13" s="30"/>
      <c r="AME13" s="30"/>
      <c r="AMF13" s="30"/>
      <c r="AMG13" s="30"/>
      <c r="AMH13" s="30"/>
      <c r="AMI13" s="30"/>
      <c r="AMJ13" s="30"/>
    </row>
    <row r="14" spans="1:1024" s="3" customFormat="1" ht="23.25" customHeight="1" thickBot="1" x14ac:dyDescent="0.25">
      <c r="A14" s="38">
        <v>1</v>
      </c>
      <c r="B14" s="39" t="s">
        <v>22</v>
      </c>
      <c r="C14" s="66" t="s">
        <v>23</v>
      </c>
      <c r="D14" s="66"/>
      <c r="E14" s="40">
        <f t="shared" ref="E14:Q14" si="0">E19+E26</f>
        <v>309972</v>
      </c>
      <c r="F14" s="40">
        <f t="shared" si="0"/>
        <v>153050</v>
      </c>
      <c r="G14" s="40">
        <f t="shared" si="0"/>
        <v>156922</v>
      </c>
      <c r="H14" s="40">
        <f t="shared" si="0"/>
        <v>309972</v>
      </c>
      <c r="I14" s="40">
        <f t="shared" si="0"/>
        <v>153050</v>
      </c>
      <c r="J14" s="40">
        <f t="shared" si="0"/>
        <v>0</v>
      </c>
      <c r="K14" s="40">
        <f t="shared" si="0"/>
        <v>0</v>
      </c>
      <c r="L14" s="40">
        <f t="shared" si="0"/>
        <v>153050</v>
      </c>
      <c r="M14" s="40">
        <f t="shared" si="0"/>
        <v>156922</v>
      </c>
      <c r="N14" s="40">
        <f t="shared" si="0"/>
        <v>0</v>
      </c>
      <c r="O14" s="40">
        <f t="shared" si="0"/>
        <v>0</v>
      </c>
      <c r="P14" s="40">
        <f t="shared" si="0"/>
        <v>0</v>
      </c>
      <c r="Q14" s="41">
        <f t="shared" si="0"/>
        <v>156922</v>
      </c>
    </row>
    <row r="15" spans="1:1024" ht="12" customHeight="1" thickBot="1" x14ac:dyDescent="0.3">
      <c r="A15" s="53" t="s">
        <v>24</v>
      </c>
      <c r="B15" s="37" t="s">
        <v>25</v>
      </c>
      <c r="C15" s="55" t="s">
        <v>31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024" ht="12" customHeight="1" thickBot="1" x14ac:dyDescent="0.3">
      <c r="A16" s="54"/>
      <c r="B16" s="5" t="s">
        <v>26</v>
      </c>
      <c r="C16" s="56" t="s">
        <v>39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</row>
    <row r="17" spans="1:17" ht="12" customHeight="1" thickBot="1" x14ac:dyDescent="0.3">
      <c r="A17" s="54"/>
      <c r="B17" s="5" t="s">
        <v>27</v>
      </c>
      <c r="C17" s="56" t="s">
        <v>32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</row>
    <row r="18" spans="1:17" ht="12" customHeight="1" thickBot="1" x14ac:dyDescent="0.3">
      <c r="A18" s="54"/>
      <c r="B18" s="6" t="s">
        <v>28</v>
      </c>
      <c r="C18" s="57" t="s">
        <v>38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ht="15.75" thickBot="1" x14ac:dyDescent="0.3">
      <c r="A19" s="54"/>
      <c r="B19" s="6" t="s">
        <v>29</v>
      </c>
      <c r="C19" s="7"/>
      <c r="D19" s="8">
        <v>853</v>
      </c>
      <c r="E19" s="9">
        <f t="shared" ref="E19:Q19" si="1">SUM(E21:E21)</f>
        <v>294922</v>
      </c>
      <c r="F19" s="9">
        <f t="shared" si="1"/>
        <v>152500</v>
      </c>
      <c r="G19" s="9">
        <f t="shared" si="1"/>
        <v>142422</v>
      </c>
      <c r="H19" s="9">
        <f t="shared" si="1"/>
        <v>294922</v>
      </c>
      <c r="I19" s="9">
        <f t="shared" si="1"/>
        <v>152500</v>
      </c>
      <c r="J19" s="9">
        <f t="shared" si="1"/>
        <v>0</v>
      </c>
      <c r="K19" s="9">
        <f t="shared" si="1"/>
        <v>0</v>
      </c>
      <c r="L19" s="9">
        <f t="shared" si="1"/>
        <v>152500</v>
      </c>
      <c r="M19" s="9">
        <f t="shared" si="1"/>
        <v>142422</v>
      </c>
      <c r="N19" s="9">
        <f t="shared" si="1"/>
        <v>0</v>
      </c>
      <c r="O19" s="9">
        <f t="shared" si="1"/>
        <v>0</v>
      </c>
      <c r="P19" s="9">
        <f t="shared" si="1"/>
        <v>0</v>
      </c>
      <c r="Q19" s="46">
        <f t="shared" si="1"/>
        <v>142422</v>
      </c>
    </row>
    <row r="20" spans="1:17" ht="12.75" customHeight="1" thickBot="1" x14ac:dyDescent="0.3">
      <c r="A20" s="54"/>
      <c r="B20" s="20" t="s">
        <v>6</v>
      </c>
      <c r="C20" s="21"/>
      <c r="D20" s="22">
        <v>85395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4"/>
    </row>
    <row r="21" spans="1:17" ht="18.75" customHeight="1" thickBot="1" x14ac:dyDescent="0.3">
      <c r="A21" s="54"/>
      <c r="B21" s="25">
        <v>2022</v>
      </c>
      <c r="C21" s="26"/>
      <c r="D21" s="27"/>
      <c r="E21" s="18">
        <f>F21+G21</f>
        <v>294922</v>
      </c>
      <c r="F21" s="18">
        <f>I21</f>
        <v>152500</v>
      </c>
      <c r="G21" s="18">
        <f>M21</f>
        <v>142422</v>
      </c>
      <c r="H21" s="18">
        <f>I21+M21</f>
        <v>294922</v>
      </c>
      <c r="I21" s="18">
        <f>L21</f>
        <v>152500</v>
      </c>
      <c r="J21" s="18"/>
      <c r="K21" s="18"/>
      <c r="L21" s="18">
        <v>152500</v>
      </c>
      <c r="M21" s="18">
        <f>Q21</f>
        <v>142422</v>
      </c>
      <c r="N21" s="18"/>
      <c r="O21" s="18"/>
      <c r="P21" s="18">
        <v>0</v>
      </c>
      <c r="Q21" s="19">
        <v>142422</v>
      </c>
    </row>
    <row r="22" spans="1:17" ht="15.75" customHeight="1" thickBot="1" x14ac:dyDescent="0.3">
      <c r="A22" s="54" t="s">
        <v>34</v>
      </c>
      <c r="B22" s="4" t="s">
        <v>25</v>
      </c>
      <c r="C22" s="68" t="s">
        <v>40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</row>
    <row r="23" spans="1:17" ht="15.75" thickBot="1" x14ac:dyDescent="0.3">
      <c r="A23" s="54"/>
      <c r="B23" s="5" t="s">
        <v>26</v>
      </c>
      <c r="C23" s="56" t="s">
        <v>43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</row>
    <row r="24" spans="1:17" ht="15.75" thickBot="1" x14ac:dyDescent="0.3">
      <c r="A24" s="54"/>
      <c r="B24" s="5" t="s">
        <v>27</v>
      </c>
      <c r="C24" s="56" t="s">
        <v>35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</row>
    <row r="25" spans="1:17" ht="15.75" thickBot="1" x14ac:dyDescent="0.3">
      <c r="A25" s="54"/>
      <c r="B25" s="6" t="s">
        <v>28</v>
      </c>
      <c r="C25" s="57" t="s">
        <v>37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ht="15.75" thickBot="1" x14ac:dyDescent="0.3">
      <c r="A26" s="54"/>
      <c r="B26" s="6" t="s">
        <v>29</v>
      </c>
      <c r="C26" s="7"/>
      <c r="D26" s="8">
        <v>750</v>
      </c>
      <c r="E26" s="9">
        <f t="shared" ref="E26:Q26" si="2">SUM(E28:E28)</f>
        <v>15050</v>
      </c>
      <c r="F26" s="9">
        <f t="shared" si="2"/>
        <v>550</v>
      </c>
      <c r="G26" s="9">
        <f t="shared" si="2"/>
        <v>14500</v>
      </c>
      <c r="H26" s="9">
        <f t="shared" si="2"/>
        <v>15050</v>
      </c>
      <c r="I26" s="9">
        <f t="shared" si="2"/>
        <v>550</v>
      </c>
      <c r="J26" s="9">
        <f t="shared" si="2"/>
        <v>0</v>
      </c>
      <c r="K26" s="9">
        <f t="shared" si="2"/>
        <v>0</v>
      </c>
      <c r="L26" s="9">
        <f t="shared" si="2"/>
        <v>550</v>
      </c>
      <c r="M26" s="9">
        <f t="shared" si="2"/>
        <v>14500</v>
      </c>
      <c r="N26" s="9">
        <f t="shared" si="2"/>
        <v>0</v>
      </c>
      <c r="O26" s="9">
        <f t="shared" si="2"/>
        <v>0</v>
      </c>
      <c r="P26" s="9">
        <f t="shared" si="2"/>
        <v>0</v>
      </c>
      <c r="Q26" s="46">
        <f t="shared" si="2"/>
        <v>14500</v>
      </c>
    </row>
    <row r="27" spans="1:17" ht="15.75" thickBot="1" x14ac:dyDescent="0.3">
      <c r="A27" s="54"/>
      <c r="B27" s="20" t="s">
        <v>6</v>
      </c>
      <c r="C27" s="21"/>
      <c r="D27" s="22">
        <v>75023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4"/>
    </row>
    <row r="28" spans="1:17" ht="15.75" thickBot="1" x14ac:dyDescent="0.3">
      <c r="A28" s="54"/>
      <c r="B28" s="25">
        <v>2022</v>
      </c>
      <c r="C28" s="42"/>
      <c r="D28" s="43"/>
      <c r="E28" s="44">
        <f>F28+G28</f>
        <v>15050</v>
      </c>
      <c r="F28" s="44">
        <f>I28</f>
        <v>550</v>
      </c>
      <c r="G28" s="44">
        <f>M28</f>
        <v>14500</v>
      </c>
      <c r="H28" s="44">
        <f>I28+M28</f>
        <v>15050</v>
      </c>
      <c r="I28" s="44">
        <f>L28</f>
        <v>550</v>
      </c>
      <c r="J28" s="44"/>
      <c r="K28" s="44"/>
      <c r="L28" s="44">
        <v>550</v>
      </c>
      <c r="M28" s="44">
        <f>Q28</f>
        <v>14500</v>
      </c>
      <c r="N28" s="44"/>
      <c r="O28" s="44"/>
      <c r="P28" s="44">
        <v>0</v>
      </c>
      <c r="Q28" s="45">
        <v>14500</v>
      </c>
    </row>
    <row r="29" spans="1:17" ht="15.75" customHeight="1" thickBot="1" x14ac:dyDescent="0.3">
      <c r="A29" s="38">
        <v>1</v>
      </c>
      <c r="B29" s="39" t="s">
        <v>33</v>
      </c>
      <c r="C29" s="66" t="s">
        <v>23</v>
      </c>
      <c r="D29" s="66"/>
      <c r="E29" s="40">
        <f t="shared" ref="E29:Q29" si="3">E34+E41+E48</f>
        <v>1021349</v>
      </c>
      <c r="F29" s="40">
        <f t="shared" si="3"/>
        <v>40239</v>
      </c>
      <c r="G29" s="40">
        <f t="shared" si="3"/>
        <v>981110</v>
      </c>
      <c r="H29" s="40">
        <f t="shared" si="3"/>
        <v>1021349</v>
      </c>
      <c r="I29" s="40">
        <f t="shared" si="3"/>
        <v>40239</v>
      </c>
      <c r="J29" s="40">
        <f t="shared" si="3"/>
        <v>0</v>
      </c>
      <c r="K29" s="40">
        <f t="shared" si="3"/>
        <v>0</v>
      </c>
      <c r="L29" s="40">
        <f t="shared" si="3"/>
        <v>40239</v>
      </c>
      <c r="M29" s="40">
        <f t="shared" si="3"/>
        <v>981110</v>
      </c>
      <c r="N29" s="40">
        <f t="shared" si="3"/>
        <v>0</v>
      </c>
      <c r="O29" s="40">
        <f t="shared" si="3"/>
        <v>0</v>
      </c>
      <c r="P29" s="40">
        <f t="shared" si="3"/>
        <v>0</v>
      </c>
      <c r="Q29" s="41">
        <f t="shared" si="3"/>
        <v>981110</v>
      </c>
    </row>
    <row r="30" spans="1:17" ht="15.75" thickBot="1" x14ac:dyDescent="0.3">
      <c r="A30" s="53" t="s">
        <v>24</v>
      </c>
      <c r="B30" s="37" t="s">
        <v>25</v>
      </c>
      <c r="C30" s="55" t="s">
        <v>40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</row>
    <row r="31" spans="1:17" ht="10.5" customHeight="1" thickBot="1" x14ac:dyDescent="0.3">
      <c r="A31" s="54"/>
      <c r="B31" s="5" t="s">
        <v>26</v>
      </c>
      <c r="C31" s="56" t="s">
        <v>41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</row>
    <row r="32" spans="1:17" ht="15.75" thickBot="1" x14ac:dyDescent="0.3">
      <c r="A32" s="54"/>
      <c r="B32" s="5" t="s">
        <v>27</v>
      </c>
      <c r="C32" s="56" t="s">
        <v>35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</row>
    <row r="33" spans="1:17" ht="15.75" thickBot="1" x14ac:dyDescent="0.3">
      <c r="A33" s="54"/>
      <c r="B33" s="6" t="s">
        <v>28</v>
      </c>
      <c r="C33" s="57" t="s">
        <v>42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ht="15.75" thickBot="1" x14ac:dyDescent="0.3">
      <c r="A34" s="54"/>
      <c r="B34" s="6" t="s">
        <v>29</v>
      </c>
      <c r="C34" s="7"/>
      <c r="D34" s="8">
        <v>801</v>
      </c>
      <c r="E34" s="9">
        <f t="shared" ref="E34:Q34" si="4">SUM(E36:E36)</f>
        <v>689600</v>
      </c>
      <c r="F34" s="9">
        <f t="shared" si="4"/>
        <v>0</v>
      </c>
      <c r="G34" s="9">
        <f t="shared" si="4"/>
        <v>689600</v>
      </c>
      <c r="H34" s="9">
        <f t="shared" si="4"/>
        <v>689600</v>
      </c>
      <c r="I34" s="9">
        <f t="shared" si="4"/>
        <v>0</v>
      </c>
      <c r="J34" s="9">
        <f t="shared" si="4"/>
        <v>0</v>
      </c>
      <c r="K34" s="9">
        <f t="shared" si="4"/>
        <v>0</v>
      </c>
      <c r="L34" s="9">
        <f t="shared" si="4"/>
        <v>0</v>
      </c>
      <c r="M34" s="9">
        <f t="shared" si="4"/>
        <v>689600</v>
      </c>
      <c r="N34" s="9">
        <f t="shared" si="4"/>
        <v>0</v>
      </c>
      <c r="O34" s="9">
        <f t="shared" si="4"/>
        <v>0</v>
      </c>
      <c r="P34" s="9">
        <f t="shared" si="4"/>
        <v>0</v>
      </c>
      <c r="Q34" s="46">
        <f t="shared" si="4"/>
        <v>689600</v>
      </c>
    </row>
    <row r="35" spans="1:17" ht="12" customHeight="1" thickBot="1" x14ac:dyDescent="0.3">
      <c r="A35" s="54"/>
      <c r="B35" s="20" t="s">
        <v>6</v>
      </c>
      <c r="C35" s="21"/>
      <c r="D35" s="22">
        <v>80195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4"/>
    </row>
    <row r="36" spans="1:17" ht="15" customHeight="1" thickBot="1" x14ac:dyDescent="0.3">
      <c r="A36" s="54"/>
      <c r="B36" s="25">
        <v>2022</v>
      </c>
      <c r="C36" s="26"/>
      <c r="D36" s="27"/>
      <c r="E36" s="18">
        <f>F36+G36</f>
        <v>689600</v>
      </c>
      <c r="F36" s="18">
        <f>I36</f>
        <v>0</v>
      </c>
      <c r="G36" s="18">
        <f>M36</f>
        <v>689600</v>
      </c>
      <c r="H36" s="18">
        <f>I36+M36</f>
        <v>689600</v>
      </c>
      <c r="I36" s="18">
        <f>L36</f>
        <v>0</v>
      </c>
      <c r="J36" s="18"/>
      <c r="K36" s="18"/>
      <c r="L36" s="18">
        <v>0</v>
      </c>
      <c r="M36" s="18">
        <f>Q36</f>
        <v>689600</v>
      </c>
      <c r="N36" s="18"/>
      <c r="O36" s="18"/>
      <c r="P36" s="18">
        <v>0</v>
      </c>
      <c r="Q36" s="19">
        <v>689600</v>
      </c>
    </row>
    <row r="37" spans="1:17" ht="15.75" customHeight="1" thickBot="1" x14ac:dyDescent="0.3">
      <c r="A37" s="54" t="s">
        <v>34</v>
      </c>
      <c r="B37" s="4" t="s">
        <v>25</v>
      </c>
      <c r="C37" s="68" t="s">
        <v>40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 ht="15.75" thickBot="1" x14ac:dyDescent="0.3">
      <c r="A38" s="54"/>
      <c r="B38" s="5" t="s">
        <v>26</v>
      </c>
      <c r="C38" s="56" t="s">
        <v>43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</row>
    <row r="39" spans="1:17" ht="15.75" customHeight="1" thickBot="1" x14ac:dyDescent="0.3">
      <c r="A39" s="54"/>
      <c r="B39" s="5" t="s">
        <v>27</v>
      </c>
      <c r="C39" s="56" t="s">
        <v>35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</row>
    <row r="40" spans="1:17" ht="15.75" thickBot="1" x14ac:dyDescent="0.3">
      <c r="A40" s="54"/>
      <c r="B40" s="6" t="s">
        <v>28</v>
      </c>
      <c r="C40" s="57" t="s">
        <v>37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ht="15.75" thickBot="1" x14ac:dyDescent="0.3">
      <c r="A41" s="54"/>
      <c r="B41" s="6" t="s">
        <v>29</v>
      </c>
      <c r="C41" s="7"/>
      <c r="D41" s="8">
        <v>750</v>
      </c>
      <c r="E41" s="9">
        <f t="shared" ref="E41:Q41" si="5">SUM(E43:E43)</f>
        <v>203012</v>
      </c>
      <c r="F41" s="9">
        <f t="shared" si="5"/>
        <v>15642</v>
      </c>
      <c r="G41" s="9">
        <f t="shared" si="5"/>
        <v>187370</v>
      </c>
      <c r="H41" s="9">
        <f t="shared" si="5"/>
        <v>203012</v>
      </c>
      <c r="I41" s="9">
        <f t="shared" si="5"/>
        <v>15642</v>
      </c>
      <c r="J41" s="9">
        <f t="shared" si="5"/>
        <v>0</v>
      </c>
      <c r="K41" s="9">
        <f t="shared" si="5"/>
        <v>0</v>
      </c>
      <c r="L41" s="9">
        <f t="shared" si="5"/>
        <v>15642</v>
      </c>
      <c r="M41" s="9">
        <f t="shared" si="5"/>
        <v>187370</v>
      </c>
      <c r="N41" s="9">
        <f t="shared" si="5"/>
        <v>0</v>
      </c>
      <c r="O41" s="9">
        <f t="shared" si="5"/>
        <v>0</v>
      </c>
      <c r="P41" s="9">
        <f t="shared" si="5"/>
        <v>0</v>
      </c>
      <c r="Q41" s="46">
        <f t="shared" si="5"/>
        <v>187370</v>
      </c>
    </row>
    <row r="42" spans="1:17" ht="15.75" thickBot="1" x14ac:dyDescent="0.3">
      <c r="A42" s="54"/>
      <c r="B42" s="20" t="s">
        <v>6</v>
      </c>
      <c r="C42" s="21"/>
      <c r="D42" s="22">
        <v>75023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4"/>
    </row>
    <row r="43" spans="1:17" x14ac:dyDescent="0.25">
      <c r="A43" s="54"/>
      <c r="B43" s="25">
        <v>2022</v>
      </c>
      <c r="C43" s="26"/>
      <c r="D43" s="27"/>
      <c r="E43" s="18">
        <f>F43+G43</f>
        <v>203012</v>
      </c>
      <c r="F43" s="18">
        <f>I43</f>
        <v>15642</v>
      </c>
      <c r="G43" s="18">
        <f>M43</f>
        <v>187370</v>
      </c>
      <c r="H43" s="18">
        <f>I43+M43</f>
        <v>203012</v>
      </c>
      <c r="I43" s="18">
        <f>L43</f>
        <v>15642</v>
      </c>
      <c r="J43" s="18"/>
      <c r="K43" s="18"/>
      <c r="L43" s="18">
        <v>15642</v>
      </c>
      <c r="M43" s="18">
        <f>Q43</f>
        <v>187370</v>
      </c>
      <c r="N43" s="18"/>
      <c r="O43" s="18"/>
      <c r="P43" s="18">
        <v>0</v>
      </c>
      <c r="Q43" s="19">
        <v>187370</v>
      </c>
    </row>
    <row r="44" spans="1:17" ht="15.75" customHeight="1" x14ac:dyDescent="0.25">
      <c r="A44" s="67" t="s">
        <v>36</v>
      </c>
      <c r="B44" s="4" t="s">
        <v>25</v>
      </c>
      <c r="C44" s="68" t="s">
        <v>31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</row>
    <row r="45" spans="1:17" ht="10.5" customHeight="1" x14ac:dyDescent="0.25">
      <c r="A45" s="53"/>
      <c r="B45" s="5" t="s">
        <v>26</v>
      </c>
      <c r="C45" s="56" t="s">
        <v>39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</row>
    <row r="46" spans="1:17" ht="15.75" customHeight="1" x14ac:dyDescent="0.25">
      <c r="A46" s="53"/>
      <c r="B46" s="5" t="s">
        <v>27</v>
      </c>
      <c r="C46" s="56" t="s">
        <v>32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</row>
    <row r="47" spans="1:17" ht="15.75" customHeight="1" x14ac:dyDescent="0.25">
      <c r="A47" s="53"/>
      <c r="B47" s="6" t="s">
        <v>28</v>
      </c>
      <c r="C47" s="57" t="s">
        <v>38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ht="15.75" customHeight="1" x14ac:dyDescent="0.25">
      <c r="A48" s="53"/>
      <c r="B48" s="6" t="s">
        <v>29</v>
      </c>
      <c r="C48" s="7"/>
      <c r="D48" s="8">
        <v>853</v>
      </c>
      <c r="E48" s="9">
        <f t="shared" ref="E48:Q48" si="6">SUM(E50:E50)</f>
        <v>128737</v>
      </c>
      <c r="F48" s="9">
        <f t="shared" si="6"/>
        <v>24597</v>
      </c>
      <c r="G48" s="9">
        <f t="shared" si="6"/>
        <v>104140</v>
      </c>
      <c r="H48" s="9">
        <f t="shared" si="6"/>
        <v>128737</v>
      </c>
      <c r="I48" s="9">
        <f t="shared" si="6"/>
        <v>24597</v>
      </c>
      <c r="J48" s="9">
        <f t="shared" si="6"/>
        <v>0</v>
      </c>
      <c r="K48" s="9">
        <f t="shared" si="6"/>
        <v>0</v>
      </c>
      <c r="L48" s="9">
        <f t="shared" si="6"/>
        <v>24597</v>
      </c>
      <c r="M48" s="9">
        <f t="shared" si="6"/>
        <v>104140</v>
      </c>
      <c r="N48" s="9">
        <f t="shared" si="6"/>
        <v>0</v>
      </c>
      <c r="O48" s="9">
        <f t="shared" si="6"/>
        <v>0</v>
      </c>
      <c r="P48" s="9">
        <f t="shared" si="6"/>
        <v>0</v>
      </c>
      <c r="Q48" s="46">
        <f t="shared" si="6"/>
        <v>104140</v>
      </c>
    </row>
    <row r="49" spans="1:17" ht="15.75" customHeight="1" x14ac:dyDescent="0.25">
      <c r="A49" s="53"/>
      <c r="B49" s="10" t="s">
        <v>6</v>
      </c>
      <c r="C49" s="11"/>
      <c r="D49" s="12">
        <v>85395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4"/>
    </row>
    <row r="50" spans="1:17" ht="15.75" customHeight="1" thickBot="1" x14ac:dyDescent="0.3">
      <c r="A50" s="53"/>
      <c r="B50" s="15">
        <v>2022</v>
      </c>
      <c r="C50" s="16"/>
      <c r="D50" s="17"/>
      <c r="E50" s="18">
        <f>F50+G50</f>
        <v>128737</v>
      </c>
      <c r="F50" s="18">
        <f>I50</f>
        <v>24597</v>
      </c>
      <c r="G50" s="18">
        <f>M50</f>
        <v>104140</v>
      </c>
      <c r="H50" s="18">
        <f>I50+M50</f>
        <v>128737</v>
      </c>
      <c r="I50" s="18">
        <f>L50</f>
        <v>24597</v>
      </c>
      <c r="J50" s="18"/>
      <c r="K50" s="18"/>
      <c r="L50" s="18">
        <v>24597</v>
      </c>
      <c r="M50" s="18">
        <f>Q50</f>
        <v>104140</v>
      </c>
      <c r="N50" s="18"/>
      <c r="O50" s="18"/>
      <c r="P50" s="18">
        <v>0</v>
      </c>
      <c r="Q50" s="19">
        <v>104140</v>
      </c>
    </row>
    <row r="51" spans="1:17" ht="20.25" customHeight="1" thickTop="1" thickBot="1" x14ac:dyDescent="0.3">
      <c r="A51" s="47"/>
      <c r="B51" s="48" t="s">
        <v>30</v>
      </c>
      <c r="C51" s="48"/>
      <c r="D51" s="48"/>
      <c r="E51" s="49">
        <f t="shared" ref="E51:Q51" si="7">E29+E14</f>
        <v>1331321</v>
      </c>
      <c r="F51" s="49">
        <f t="shared" si="7"/>
        <v>193289</v>
      </c>
      <c r="G51" s="49">
        <f t="shared" si="7"/>
        <v>1138032</v>
      </c>
      <c r="H51" s="49">
        <f t="shared" si="7"/>
        <v>1331321</v>
      </c>
      <c r="I51" s="49">
        <f t="shared" si="7"/>
        <v>193289</v>
      </c>
      <c r="J51" s="49">
        <f t="shared" si="7"/>
        <v>0</v>
      </c>
      <c r="K51" s="49">
        <f t="shared" si="7"/>
        <v>0</v>
      </c>
      <c r="L51" s="49">
        <f t="shared" si="7"/>
        <v>193289</v>
      </c>
      <c r="M51" s="49">
        <f t="shared" si="7"/>
        <v>1138032</v>
      </c>
      <c r="N51" s="49">
        <f t="shared" si="7"/>
        <v>0</v>
      </c>
      <c r="O51" s="49">
        <f t="shared" si="7"/>
        <v>0</v>
      </c>
      <c r="P51" s="49">
        <f t="shared" si="7"/>
        <v>0</v>
      </c>
      <c r="Q51" s="50">
        <f t="shared" si="7"/>
        <v>1138032</v>
      </c>
    </row>
    <row r="54" spans="1:17" x14ac:dyDescent="0.25">
      <c r="E54" s="28"/>
      <c r="F54" s="28"/>
      <c r="G54" s="29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6" spans="1:17" x14ac:dyDescent="0.25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</row>
    <row r="59" spans="1:17" x14ac:dyDescent="0.25">
      <c r="H59" s="28"/>
    </row>
    <row r="61" spans="1:17" x14ac:dyDescent="0.25">
      <c r="H61" s="28"/>
    </row>
  </sheetData>
  <mergeCells count="46">
    <mergeCell ref="A37:A43"/>
    <mergeCell ref="C37:Q37"/>
    <mergeCell ref="C38:Q38"/>
    <mergeCell ref="C39:Q39"/>
    <mergeCell ref="C40:Q40"/>
    <mergeCell ref="A30:A36"/>
    <mergeCell ref="C30:Q30"/>
    <mergeCell ref="C31:Q31"/>
    <mergeCell ref="C32:Q32"/>
    <mergeCell ref="C33:Q33"/>
    <mergeCell ref="A22:A28"/>
    <mergeCell ref="C22:Q22"/>
    <mergeCell ref="C23:Q23"/>
    <mergeCell ref="C24:Q24"/>
    <mergeCell ref="C25:Q25"/>
    <mergeCell ref="A44:A50"/>
    <mergeCell ref="C44:Q44"/>
    <mergeCell ref="C45:Q45"/>
    <mergeCell ref="C46:Q46"/>
    <mergeCell ref="C47:Q47"/>
    <mergeCell ref="C29:D29"/>
    <mergeCell ref="J11:L11"/>
    <mergeCell ref="M11:M12"/>
    <mergeCell ref="N11:Q11"/>
    <mergeCell ref="C14:D14"/>
    <mergeCell ref="A5:Q5"/>
    <mergeCell ref="A7:A12"/>
    <mergeCell ref="B7:B12"/>
    <mergeCell ref="C7:C12"/>
    <mergeCell ref="D7:D12"/>
    <mergeCell ref="E7:E12"/>
    <mergeCell ref="F7:G7"/>
    <mergeCell ref="H7:Q7"/>
    <mergeCell ref="F8:F12"/>
    <mergeCell ref="G8:G12"/>
    <mergeCell ref="H8:Q8"/>
    <mergeCell ref="H9:H12"/>
    <mergeCell ref="I9:Q9"/>
    <mergeCell ref="I10:L10"/>
    <mergeCell ref="M10:Q10"/>
    <mergeCell ref="I11:I12"/>
    <mergeCell ref="A15:A21"/>
    <mergeCell ref="C15:Q15"/>
    <mergeCell ref="C16:Q16"/>
    <mergeCell ref="C17:Q17"/>
    <mergeCell ref="C18:Q18"/>
  </mergeCells>
  <pageMargins left="0.70833333333333304" right="0.70833333333333304" top="0.98402777777777795" bottom="0.70833333333333304" header="0.51180555555555496" footer="0.51180555555555496"/>
  <pageSetup paperSize="9" scale="60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</vt:lpstr>
      <vt:lpstr>'Zał.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Stanowisko</dc:creator>
  <dc:description/>
  <cp:lastModifiedBy>MS</cp:lastModifiedBy>
  <cp:revision>1</cp:revision>
  <cp:lastPrinted>2022-08-18T06:39:10Z</cp:lastPrinted>
  <dcterms:created xsi:type="dcterms:W3CDTF">2006-11-09T07:35:21Z</dcterms:created>
  <dcterms:modified xsi:type="dcterms:W3CDTF">2022-08-19T08:01:19Z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