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\OneDrive\Pulpit\2022\środki Covid\Środki COVID wykonnaie za 2022\"/>
    </mc:Choice>
  </mc:AlternateContent>
  <xr:revisionPtr revIDLastSave="0" documentId="13_ncr:1_{21BA63D2-8896-4592-84EE-F5B86D2DDE0A}" xr6:coauthVersionLast="47" xr6:coauthVersionMax="47" xr10:uidLastSave="{00000000-0000-0000-0000-000000000000}"/>
  <bookViews>
    <workbookView xWindow="-120" yWindow="-120" windowWidth="29040" windowHeight="15840" xr2:uid="{9DF66E3B-AD48-4445-B142-F65BB55524C1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2" i="1" l="1"/>
  <c r="G29" i="1"/>
  <c r="G28" i="1" s="1"/>
  <c r="G18" i="1"/>
  <c r="G15" i="1"/>
  <c r="G9" i="1"/>
  <c r="G8" i="1" s="1"/>
  <c r="G11" i="1" s="1"/>
  <c r="F9" i="1"/>
  <c r="F8" i="1" s="1"/>
  <c r="F11" i="1" s="1"/>
  <c r="F18" i="1"/>
  <c r="F32" i="1"/>
  <c r="F29" i="1"/>
  <c r="F28" i="1" s="1"/>
  <c r="F27" i="1"/>
  <c r="G22" i="1" l="1"/>
</calcChain>
</file>

<file path=xl/sharedStrings.xml><?xml version="1.0" encoding="utf-8"?>
<sst xmlns="http://schemas.openxmlformats.org/spreadsheetml/2006/main" count="34" uniqueCount="28">
  <si>
    <t>Lata budżetowe</t>
  </si>
  <si>
    <t>Klasyfikacja budżetowa</t>
  </si>
  <si>
    <t>Dochody</t>
  </si>
  <si>
    <t>Kwota</t>
  </si>
  <si>
    <t>Różne rozliczenia</t>
  </si>
  <si>
    <t xml:space="preserve">Przychody </t>
  </si>
  <si>
    <t>Wydatki</t>
  </si>
  <si>
    <t>Drogi publiczne gminne</t>
  </si>
  <si>
    <t>1. DOCHODY</t>
  </si>
  <si>
    <t>2. PRZYCHODY</t>
  </si>
  <si>
    <t>3. WYDATKI</t>
  </si>
  <si>
    <t>Wydatki inwestycyjne jednostek budżetowych (nazwa zadania inwestycyjnego: Budowa infrastruktury technicznej ulic Kościuszki i Pułaskiego)</t>
  </si>
  <si>
    <t>Wydatki inwestycyjne jednostek budżetowych (nazwa zadania inwestycyjnego: Przebudowa ulicy Spółdzielców wraz z przebudową infrastruktury technicznej)</t>
  </si>
  <si>
    <t>Razem 2022</t>
  </si>
  <si>
    <t>OGÓŁEM 2022</t>
  </si>
  <si>
    <t>Oświata i wychowanie</t>
  </si>
  <si>
    <t>Szkoły Podstawowe</t>
  </si>
  <si>
    <t>Różne rozliczenia finansowe</t>
  </si>
  <si>
    <t>Wydatki na zakupy inwestycyjne jednostek budżetowych - Zakup dwóch pieców CO do Szkoły Podstawowej w Rogóżu- środki RFIL</t>
  </si>
  <si>
    <t>Wydatki na zakupy inwestycyjne jednostek budżetowych - Zakup dwóch pieców CO do Szkoły Podstawowej w Rogóżu- odsetki od środków RFIL</t>
  </si>
  <si>
    <t>0920</t>
  </si>
  <si>
    <r>
      <t>Przychody jednostek samorządu terytorialnego z niewykorzystanych środków pieniężnych na rachunku bieżącym budżetu, wynikających z rozliczenia dochodów i wydatków nimi finansowanych związanych ze szczególnymi zasadami wykonania budżetu określonymi w odrębnych ustawach  (</t>
    </r>
    <r>
      <rPr>
        <sz val="11"/>
        <color rgb="FF000000"/>
        <rFont val="Times New Roman"/>
        <family val="1"/>
        <charset val="238"/>
      </rPr>
      <t xml:space="preserve"> </t>
    </r>
    <r>
      <rPr>
        <sz val="9"/>
        <color rgb="FF000000"/>
        <rFont val="Times New Roman"/>
        <family val="1"/>
        <charset val="238"/>
      </rPr>
      <t xml:space="preserve"> odsetki od rachunku RFIL z 2021r.)</t>
    </r>
  </si>
  <si>
    <r>
      <t>Przychody jednostek samorządu terytorialnego z niewykorzystanych środków pieniężnych na rachunku bieżącym budżetu, wynikających z rozliczenia dochodów i wydatków nimi finansowanych związanych ze szczególnymi zasadami wykonania budżetu określonymi w odrębnych ustawach -RFIL (</t>
    </r>
    <r>
      <rPr>
        <sz val="11"/>
        <color rgb="FF000000"/>
        <rFont val="Times New Roman"/>
        <family val="1"/>
        <charset val="238"/>
      </rPr>
      <t xml:space="preserve"> </t>
    </r>
    <r>
      <rPr>
        <sz val="9"/>
        <color rgb="FF000000"/>
        <rFont val="Times New Roman"/>
        <family val="1"/>
        <charset val="238"/>
      </rPr>
      <t xml:space="preserve">niewykorzystane środki RFIL- 5 163,20 zł, refundacja wydatków z 2021 roku - podatek VAT - 88 226,00 zł.)                                                                                                                                                               </t>
    </r>
  </si>
  <si>
    <t>Plan</t>
  </si>
  <si>
    <t>Wykonanie</t>
  </si>
  <si>
    <t>Plan finansowy i wykonanie za 2022 rok dla wydzielonego rachunku środków Rządowego Funduszu Inwestycji Lokalnych                    w ramach Funduszu Przeciwdziałania COVID-9 w zakresie dochodów, przychodów i wydatków z uwzględnieniem finansowania inwestycji</t>
  </si>
  <si>
    <t>Odsetki od rachunku bankowego od środków RFIL za 2022</t>
  </si>
  <si>
    <t>Załącznik Nr 1 do Zarządzenia Nr 553/2023                                                             Wójta Gminy Lidzbark Warmiński z dnia 15 marca 2023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</si>
</sst>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z_ł_-;\-* #,##0.00\ _z_ł_-;_-* &quot;-&quot;??\ _z_ł_-;_-@_-"/>
  </numFmts>
  <fonts count="18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 CE"/>
      <charset val="238"/>
    </font>
    <font>
      <sz val="10"/>
      <color indexed="8"/>
      <name val="Times New Roman CE"/>
      <charset val="238"/>
    </font>
    <font>
      <sz val="11"/>
      <color indexed="8"/>
      <name val="Calibri"/>
      <family val="2"/>
      <charset val="238"/>
    </font>
    <font>
      <sz val="9"/>
      <color indexed="8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0"/>
      <color rgb="FFFF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0" fontId="7" fillId="0" borderId="0">
      <alignment horizontal="left" vertical="center"/>
    </xf>
    <xf numFmtId="0" fontId="9" fillId="0" borderId="0"/>
    <xf numFmtId="164" fontId="11" fillId="0" borderId="0" applyFont="0" applyFill="0" applyBorder="0" applyAlignment="0" applyProtection="0"/>
    <xf numFmtId="43" fontId="13" fillId="0" borderId="0" applyFont="0" applyFill="0" applyBorder="0" applyAlignment="0" applyProtection="0"/>
  </cellStyleXfs>
  <cellXfs count="57">
    <xf numFmtId="0" fontId="0" fillId="0" borderId="0" xfId="0"/>
    <xf numFmtId="0" fontId="1" fillId="0" borderId="0" xfId="0" applyFont="1"/>
    <xf numFmtId="0" fontId="2" fillId="0" borderId="0" xfId="0" applyFont="1"/>
    <xf numFmtId="4" fontId="1" fillId="0" borderId="0" xfId="0" applyNumberFormat="1" applyFont="1"/>
    <xf numFmtId="0" fontId="3" fillId="0" borderId="0" xfId="0" applyFont="1"/>
    <xf numFmtId="4" fontId="2" fillId="0" borderId="0" xfId="0" applyNumberFormat="1" applyFont="1"/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4" fontId="3" fillId="2" borderId="1" xfId="0" applyNumberFormat="1" applyFont="1" applyFill="1" applyBorder="1" applyAlignment="1">
      <alignment horizontal="center" vertical="center"/>
    </xf>
    <xf numFmtId="4" fontId="3" fillId="0" borderId="1" xfId="0" applyNumberFormat="1" applyFont="1" applyBorder="1" applyAlignment="1">
      <alignment vertical="center"/>
    </xf>
    <xf numFmtId="4" fontId="1" fillId="0" borderId="1" xfId="0" applyNumberFormat="1" applyFont="1" applyBorder="1" applyAlignment="1">
      <alignment vertical="center"/>
    </xf>
    <xf numFmtId="4" fontId="3" fillId="2" borderId="1" xfId="0" applyNumberFormat="1" applyFont="1" applyFill="1" applyBorder="1" applyAlignment="1">
      <alignment vertical="center"/>
    </xf>
    <xf numFmtId="0" fontId="1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" fontId="8" fillId="3" borderId="1" xfId="0" applyNumberFormat="1" applyFont="1" applyFill="1" applyBorder="1"/>
    <xf numFmtId="4" fontId="14" fillId="0" borderId="1" xfId="0" applyNumberFormat="1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7" fillId="0" borderId="1" xfId="0" applyFont="1" applyBorder="1" applyAlignment="1">
      <alignment vertical="center"/>
    </xf>
    <xf numFmtId="0" fontId="17" fillId="0" borderId="1" xfId="0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6" fillId="0" borderId="0" xfId="0" applyFont="1" applyAlignment="1">
      <alignment horizontal="center" wrapText="1"/>
    </xf>
    <xf numFmtId="0" fontId="3" fillId="2" borderId="2" xfId="0" applyFont="1" applyFill="1" applyBorder="1" applyAlignment="1">
      <alignment horizontal="center" vertical="center"/>
    </xf>
    <xf numFmtId="0" fontId="14" fillId="0" borderId="2" xfId="0" applyFont="1" applyBorder="1" applyAlignment="1">
      <alignment vertical="center" wrapText="1"/>
    </xf>
    <xf numFmtId="0" fontId="5" fillId="0" borderId="2" xfId="0" applyFont="1" applyBorder="1" applyAlignment="1">
      <alignment wrapText="1"/>
    </xf>
    <xf numFmtId="0" fontId="1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vertical="center" wrapText="1"/>
    </xf>
    <xf numFmtId="0" fontId="10" fillId="4" borderId="7" xfId="2" applyFont="1" applyFill="1" applyBorder="1" applyAlignment="1">
      <alignment vertical="center" wrapText="1"/>
    </xf>
    <xf numFmtId="4" fontId="1" fillId="0" borderId="1" xfId="0" applyNumberFormat="1" applyFont="1" applyBorder="1"/>
    <xf numFmtId="43" fontId="12" fillId="4" borderId="1" xfId="4" applyFont="1" applyFill="1" applyBorder="1" applyAlignment="1">
      <alignment horizontal="right" vertical="center"/>
    </xf>
    <xf numFmtId="0" fontId="17" fillId="0" borderId="0" xfId="0" applyFont="1" applyAlignment="1">
      <alignment horizontal="right" wrapText="1"/>
    </xf>
    <xf numFmtId="0" fontId="6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8" fillId="3" borderId="2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/>
    </xf>
  </cellXfs>
  <cellStyles count="5">
    <cellStyle name="Dziesiętny" xfId="4" builtinId="3"/>
    <cellStyle name="Dziesiętny 4" xfId="3" xr:uid="{4973EE60-0A0B-40E3-8D25-70DAFA16973A}"/>
    <cellStyle name="Normalny" xfId="0" builtinId="0"/>
    <cellStyle name="Normalny 3" xfId="2" xr:uid="{42095C84-5059-49DC-9749-E99DC24B54FA}"/>
    <cellStyle name="S3" xfId="1" xr:uid="{DA5D677E-6F58-4CAB-B30F-89B1FE0A83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ACC33-8F93-45F4-B2FC-8561007F6D66}">
  <sheetPr>
    <pageSetUpPr fitToPage="1"/>
  </sheetPr>
  <dimension ref="A1:L32"/>
  <sheetViews>
    <sheetView tabSelected="1" zoomScaleNormal="100" workbookViewId="0">
      <selection activeCell="D1" sqref="D1:F1"/>
    </sheetView>
  </sheetViews>
  <sheetFormatPr defaultRowHeight="12.75" x14ac:dyDescent="0.2"/>
  <cols>
    <col min="1" max="1" width="9.5703125" style="1" customWidth="1"/>
    <col min="2" max="2" width="6.5703125" style="1" customWidth="1"/>
    <col min="3" max="3" width="8.140625" style="16" customWidth="1"/>
    <col min="4" max="4" width="4.28515625" style="16" customWidth="1"/>
    <col min="5" max="5" width="35.85546875" style="1" customWidth="1"/>
    <col min="6" max="6" width="11.140625" style="3" customWidth="1"/>
    <col min="7" max="7" width="10" style="3" customWidth="1"/>
    <col min="8" max="11" width="9.140625" style="2"/>
    <col min="12" max="12" width="11.28515625" style="2" bestFit="1" customWidth="1"/>
    <col min="13" max="16384" width="9.140625" style="2"/>
  </cols>
  <sheetData>
    <row r="1" spans="1:12" ht="31.5" customHeight="1" x14ac:dyDescent="0.2">
      <c r="D1" s="37" t="s">
        <v>27</v>
      </c>
      <c r="E1" s="37"/>
      <c r="F1" s="37"/>
      <c r="G1" s="27"/>
    </row>
    <row r="3" spans="1:12" ht="54.75" customHeight="1" x14ac:dyDescent="0.2">
      <c r="A3" s="38" t="s">
        <v>25</v>
      </c>
      <c r="B3" s="38"/>
      <c r="C3" s="38"/>
      <c r="D3" s="38"/>
      <c r="E3" s="38"/>
      <c r="F3" s="38"/>
      <c r="G3" s="28"/>
    </row>
    <row r="4" spans="1:12" ht="7.5" customHeight="1" x14ac:dyDescent="0.2">
      <c r="A4" s="39"/>
      <c r="B4" s="39"/>
      <c r="C4" s="39"/>
      <c r="D4" s="39"/>
      <c r="E4" s="39"/>
      <c r="F4" s="39"/>
      <c r="G4" s="16"/>
    </row>
    <row r="5" spans="1:12" x14ac:dyDescent="0.2">
      <c r="A5" s="4" t="s">
        <v>8</v>
      </c>
    </row>
    <row r="6" spans="1:12" ht="6" customHeight="1" x14ac:dyDescent="0.2"/>
    <row r="7" spans="1:12" s="6" customFormat="1" ht="29.25" customHeight="1" x14ac:dyDescent="0.25">
      <c r="A7" s="18" t="s">
        <v>0</v>
      </c>
      <c r="B7" s="41" t="s">
        <v>1</v>
      </c>
      <c r="C7" s="41"/>
      <c r="D7" s="41"/>
      <c r="E7" s="29" t="s">
        <v>2</v>
      </c>
      <c r="F7" s="9" t="s">
        <v>23</v>
      </c>
      <c r="G7" s="9" t="s">
        <v>24</v>
      </c>
    </row>
    <row r="8" spans="1:12" ht="18" customHeight="1" x14ac:dyDescent="0.2">
      <c r="A8" s="14">
        <v>2022</v>
      </c>
      <c r="B8" s="7">
        <v>758</v>
      </c>
      <c r="C8" s="43" t="s">
        <v>4</v>
      </c>
      <c r="D8" s="43"/>
      <c r="E8" s="44"/>
      <c r="F8" s="10">
        <f>F9</f>
        <v>2300</v>
      </c>
      <c r="G8" s="10">
        <f>G9</f>
        <v>2178.63</v>
      </c>
    </row>
    <row r="9" spans="1:12" ht="16.5" customHeight="1" x14ac:dyDescent="0.2">
      <c r="A9" s="8"/>
      <c r="B9" s="8"/>
      <c r="C9" s="17">
        <v>75814</v>
      </c>
      <c r="D9" s="45" t="s">
        <v>17</v>
      </c>
      <c r="E9" s="46"/>
      <c r="F9" s="11">
        <f>F10</f>
        <v>2300</v>
      </c>
      <c r="G9" s="11">
        <f>G10</f>
        <v>2178.63</v>
      </c>
    </row>
    <row r="10" spans="1:12" ht="62.25" customHeight="1" x14ac:dyDescent="0.2">
      <c r="A10" s="24"/>
      <c r="B10" s="24"/>
      <c r="C10" s="25"/>
      <c r="D10" s="26" t="s">
        <v>20</v>
      </c>
      <c r="E10" s="30" t="s">
        <v>26</v>
      </c>
      <c r="F10" s="20">
        <v>2300</v>
      </c>
      <c r="G10" s="20">
        <v>2178.63</v>
      </c>
    </row>
    <row r="11" spans="1:12" ht="15.75" customHeight="1" x14ac:dyDescent="0.2">
      <c r="A11" s="41" t="s">
        <v>14</v>
      </c>
      <c r="B11" s="41"/>
      <c r="C11" s="41"/>
      <c r="D11" s="41"/>
      <c r="E11" s="42"/>
      <c r="F11" s="12">
        <f>F8</f>
        <v>2300</v>
      </c>
      <c r="G11" s="12">
        <f>G8</f>
        <v>2178.63</v>
      </c>
    </row>
    <row r="12" spans="1:12" ht="6.75" customHeight="1" x14ac:dyDescent="0.2">
      <c r="F12" s="35"/>
      <c r="G12" s="35"/>
    </row>
    <row r="13" spans="1:12" x14ac:dyDescent="0.2">
      <c r="A13" s="4" t="s">
        <v>9</v>
      </c>
      <c r="F13" s="35"/>
      <c r="G13" s="35"/>
    </row>
    <row r="14" spans="1:12" ht="7.5" customHeight="1" x14ac:dyDescent="0.2">
      <c r="F14" s="35"/>
      <c r="G14" s="35"/>
    </row>
    <row r="15" spans="1:12" ht="28.5" customHeight="1" x14ac:dyDescent="0.2">
      <c r="A15" s="18" t="s">
        <v>0</v>
      </c>
      <c r="B15" s="47" t="s">
        <v>1</v>
      </c>
      <c r="C15" s="47"/>
      <c r="D15" s="47"/>
      <c r="E15" s="29" t="s">
        <v>5</v>
      </c>
      <c r="F15" s="9" t="s">
        <v>3</v>
      </c>
      <c r="G15" s="9">
        <f>G16+G17</f>
        <v>93781.37999999999</v>
      </c>
    </row>
    <row r="16" spans="1:12" ht="115.5" customHeight="1" x14ac:dyDescent="0.2">
      <c r="A16" s="17">
        <v>2022</v>
      </c>
      <c r="B16" s="40">
        <v>905</v>
      </c>
      <c r="C16" s="40"/>
      <c r="D16" s="40"/>
      <c r="E16" s="31" t="s">
        <v>22</v>
      </c>
      <c r="F16" s="20">
        <v>93389.2</v>
      </c>
      <c r="G16" s="20">
        <v>93389.2</v>
      </c>
      <c r="L16" s="5"/>
    </row>
    <row r="17" spans="1:12" ht="115.5" customHeight="1" x14ac:dyDescent="0.2">
      <c r="A17" s="17"/>
      <c r="B17" s="52">
        <v>905</v>
      </c>
      <c r="C17" s="53"/>
      <c r="D17" s="54"/>
      <c r="E17" s="31" t="s">
        <v>21</v>
      </c>
      <c r="F17" s="20">
        <v>392.18</v>
      </c>
      <c r="G17" s="20">
        <v>392.18</v>
      </c>
      <c r="L17" s="5"/>
    </row>
    <row r="18" spans="1:12" ht="25.5" customHeight="1" x14ac:dyDescent="0.2">
      <c r="A18" s="41" t="s">
        <v>14</v>
      </c>
      <c r="B18" s="41"/>
      <c r="C18" s="41"/>
      <c r="D18" s="41"/>
      <c r="E18" s="42"/>
      <c r="F18" s="12">
        <f>F16+F17</f>
        <v>93781.37999999999</v>
      </c>
      <c r="G18" s="12">
        <f>G15</f>
        <v>93781.37999999999</v>
      </c>
    </row>
    <row r="19" spans="1:12" ht="8.25" customHeight="1" x14ac:dyDescent="0.2">
      <c r="F19" s="35"/>
      <c r="G19" s="35"/>
    </row>
    <row r="20" spans="1:12" x14ac:dyDescent="0.2">
      <c r="A20" s="4" t="s">
        <v>10</v>
      </c>
      <c r="F20" s="35"/>
      <c r="G20" s="35"/>
    </row>
    <row r="21" spans="1:12" ht="6.75" customHeight="1" x14ac:dyDescent="0.2">
      <c r="F21" s="35"/>
      <c r="G21" s="35"/>
    </row>
    <row r="22" spans="1:12" ht="24.75" customHeight="1" x14ac:dyDescent="0.2">
      <c r="A22" s="18" t="s">
        <v>0</v>
      </c>
      <c r="B22" s="41" t="s">
        <v>1</v>
      </c>
      <c r="C22" s="41"/>
      <c r="D22" s="41"/>
      <c r="E22" s="29" t="s">
        <v>6</v>
      </c>
      <c r="F22" s="9" t="s">
        <v>3</v>
      </c>
      <c r="G22" s="9">
        <f>G29</f>
        <v>95960.01</v>
      </c>
    </row>
    <row r="23" spans="1:12" ht="16.5" hidden="1" customHeight="1" x14ac:dyDescent="0.2">
      <c r="A23" s="48">
        <v>2022</v>
      </c>
      <c r="B23" s="8"/>
      <c r="C23" s="17">
        <v>60016</v>
      </c>
      <c r="D23" s="46" t="s">
        <v>7</v>
      </c>
      <c r="E23" s="49"/>
      <c r="F23" s="11"/>
      <c r="G23" s="11"/>
    </row>
    <row r="24" spans="1:12" ht="16.5" hidden="1" customHeight="1" x14ac:dyDescent="0.2">
      <c r="A24" s="48"/>
      <c r="B24" s="8"/>
      <c r="C24" s="17"/>
      <c r="D24" s="13"/>
      <c r="E24" s="32"/>
      <c r="F24" s="11"/>
      <c r="G24" s="11"/>
    </row>
    <row r="25" spans="1:12" ht="16.5" hidden="1" customHeight="1" x14ac:dyDescent="0.2">
      <c r="A25" s="48"/>
      <c r="B25" s="8"/>
      <c r="C25" s="17"/>
      <c r="D25" s="13"/>
      <c r="E25" s="32"/>
      <c r="F25" s="11"/>
      <c r="G25" s="11"/>
    </row>
    <row r="26" spans="1:12" ht="54.75" hidden="1" customHeight="1" x14ac:dyDescent="0.2">
      <c r="A26" s="48"/>
      <c r="B26" s="8"/>
      <c r="C26" s="17"/>
      <c r="D26" s="17">
        <v>6050</v>
      </c>
      <c r="E26" s="33" t="s">
        <v>11</v>
      </c>
      <c r="F26" s="11"/>
      <c r="G26" s="11"/>
    </row>
    <row r="27" spans="1:12" ht="54.75" hidden="1" customHeight="1" x14ac:dyDescent="0.2">
      <c r="A27" s="48"/>
      <c r="B27" s="8"/>
      <c r="C27" s="17"/>
      <c r="D27" s="17"/>
      <c r="E27" s="33" t="s">
        <v>12</v>
      </c>
      <c r="F27" s="11">
        <f>400000-400000</f>
        <v>0</v>
      </c>
      <c r="G27" s="11"/>
    </row>
    <row r="28" spans="1:12" ht="16.5" customHeight="1" x14ac:dyDescent="0.2">
      <c r="A28" s="48"/>
      <c r="B28" s="15">
        <v>801</v>
      </c>
      <c r="C28" s="50" t="s">
        <v>15</v>
      </c>
      <c r="D28" s="51"/>
      <c r="E28" s="51"/>
      <c r="F28" s="10">
        <f>F29</f>
        <v>96081.37999999999</v>
      </c>
      <c r="G28" s="10">
        <f>G29</f>
        <v>95960.01</v>
      </c>
    </row>
    <row r="29" spans="1:12" ht="16.5" customHeight="1" x14ac:dyDescent="0.2">
      <c r="A29" s="48"/>
      <c r="B29" s="8"/>
      <c r="C29" s="17">
        <v>80101</v>
      </c>
      <c r="D29" s="46" t="s">
        <v>16</v>
      </c>
      <c r="E29" s="49"/>
      <c r="F29" s="11">
        <f>F30+F31</f>
        <v>96081.37999999999</v>
      </c>
      <c r="G29" s="11">
        <f>G30+G31</f>
        <v>95960.01</v>
      </c>
    </row>
    <row r="30" spans="1:12" ht="54.75" customHeight="1" x14ac:dyDescent="0.2">
      <c r="A30" s="48"/>
      <c r="B30" s="22"/>
      <c r="C30" s="23"/>
      <c r="D30" s="22">
        <v>6060</v>
      </c>
      <c r="E30" s="34" t="s">
        <v>18</v>
      </c>
      <c r="F30" s="36">
        <v>93389.2</v>
      </c>
      <c r="G30" s="36">
        <v>93389.2</v>
      </c>
    </row>
    <row r="31" spans="1:12" ht="54.75" customHeight="1" x14ac:dyDescent="0.2">
      <c r="A31" s="21"/>
      <c r="B31" s="22"/>
      <c r="C31" s="23"/>
      <c r="D31" s="22">
        <v>6060</v>
      </c>
      <c r="E31" s="34" t="s">
        <v>19</v>
      </c>
      <c r="F31" s="36">
        <v>2692.18</v>
      </c>
      <c r="G31" s="36">
        <v>2570.81</v>
      </c>
    </row>
    <row r="32" spans="1:12" x14ac:dyDescent="0.2">
      <c r="A32" s="55" t="s">
        <v>13</v>
      </c>
      <c r="B32" s="56"/>
      <c r="C32" s="56"/>
      <c r="D32" s="56"/>
      <c r="E32" s="56"/>
      <c r="F32" s="19">
        <f>F30+F31</f>
        <v>96081.37999999999</v>
      </c>
      <c r="G32" s="19">
        <f>G31</f>
        <v>2570.81</v>
      </c>
    </row>
  </sheetData>
  <mergeCells count="17">
    <mergeCell ref="A23:A30"/>
    <mergeCell ref="D29:E29"/>
    <mergeCell ref="C28:E28"/>
    <mergeCell ref="B17:D17"/>
    <mergeCell ref="A32:E32"/>
    <mergeCell ref="B22:D22"/>
    <mergeCell ref="D23:E23"/>
    <mergeCell ref="D1:F1"/>
    <mergeCell ref="A3:F3"/>
    <mergeCell ref="A4:F4"/>
    <mergeCell ref="B16:D16"/>
    <mergeCell ref="A18:E18"/>
    <mergeCell ref="C8:E8"/>
    <mergeCell ref="D9:E9"/>
    <mergeCell ref="B15:D15"/>
    <mergeCell ref="A11:E11"/>
    <mergeCell ref="B7:D7"/>
  </mergeCells>
  <pageMargins left="1.1000000000000001" right="0.7" top="0.75" bottom="0.75" header="0.3" footer="0.3"/>
  <pageSetup paperSize="9" scale="96" fitToWidth="0" orientation="portrait" r:id="rId1"/>
  <rowBreaks count="1" manualBreakCount="1">
    <brk id="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MS</cp:lastModifiedBy>
  <cp:lastPrinted>2023-03-15T09:35:39Z</cp:lastPrinted>
  <dcterms:created xsi:type="dcterms:W3CDTF">2020-10-24T04:55:47Z</dcterms:created>
  <dcterms:modified xsi:type="dcterms:W3CDTF">2023-03-15T09:35:42Z</dcterms:modified>
</cp:coreProperties>
</file>