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3\SESJE\07.31 Uchwała\Budżet\"/>
    </mc:Choice>
  </mc:AlternateContent>
  <xr:revisionPtr revIDLastSave="0" documentId="13_ncr:1_{09A07CD0-8D7E-4921-A56B-159D53F16D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H28" i="1"/>
  <c r="I28" i="1" l="1"/>
  <c r="G12" i="1" l="1"/>
  <c r="G28" i="1" s="1"/>
</calcChain>
</file>

<file path=xl/sharedStrings.xml><?xml version="1.0" encoding="utf-8"?>
<sst xmlns="http://schemas.openxmlformats.org/spreadsheetml/2006/main" count="55" uniqueCount="38">
  <si>
    <r>
      <t>Lp</t>
    </r>
    <r>
      <rPr>
        <sz val="11"/>
        <color rgb="FF000000"/>
        <rFont val="Times New Roman"/>
        <family val="1"/>
        <charset val="238"/>
      </rPr>
      <t xml:space="preserve"> </t>
    </r>
  </si>
  <si>
    <t>Klasyfikacja</t>
  </si>
  <si>
    <r>
      <t xml:space="preserve">Nazwa zadania </t>
    </r>
    <r>
      <rPr>
        <sz val="11"/>
        <color rgb="FF000000"/>
        <rFont val="Times New Roman"/>
        <family val="1"/>
        <charset val="238"/>
      </rPr>
      <t xml:space="preserve"> </t>
    </r>
  </si>
  <si>
    <r>
      <t xml:space="preserve">Wydatki majątkowe </t>
    </r>
    <r>
      <rPr>
        <sz val="11"/>
        <color rgb="FF000000"/>
        <rFont val="Times New Roman"/>
        <family val="1"/>
        <charset val="238"/>
      </rPr>
      <t xml:space="preserve"> </t>
    </r>
  </si>
  <si>
    <r>
      <t>Dział</t>
    </r>
    <r>
      <rPr>
        <sz val="11"/>
        <color rgb="FF000000"/>
        <rFont val="Times New Roman"/>
        <family val="1"/>
        <charset val="238"/>
      </rPr>
      <t xml:space="preserve"> </t>
    </r>
  </si>
  <si>
    <r>
      <t>Rozdział</t>
    </r>
    <r>
      <rPr>
        <sz val="11"/>
        <color rgb="FF000000"/>
        <rFont val="Times New Roman"/>
        <family val="1"/>
        <charset val="238"/>
      </rPr>
      <t xml:space="preserve"> </t>
    </r>
  </si>
  <si>
    <r>
      <t>§</t>
    </r>
    <r>
      <rPr>
        <sz val="11"/>
        <color rgb="FF000000"/>
        <rFont val="Times New Roman"/>
        <family val="1"/>
        <charset val="238"/>
      </rPr>
      <t xml:space="preserve"> </t>
    </r>
  </si>
  <si>
    <t xml:space="preserve">Wydatki ogółem  (8+9) </t>
  </si>
  <si>
    <t>RAZEM:</t>
  </si>
  <si>
    <t>w złotych</t>
  </si>
  <si>
    <r>
      <t>Dochody  ogółem</t>
    </r>
    <r>
      <rPr>
        <sz val="11"/>
        <color rgb="FF000000"/>
        <rFont val="Times New Roman"/>
        <family val="1"/>
        <charset val="238"/>
      </rPr>
      <t xml:space="preserve"> </t>
    </r>
  </si>
  <si>
    <t xml:space="preserve"> środki własne</t>
  </si>
  <si>
    <t>010</t>
  </si>
  <si>
    <t xml:space="preserve"> środki z  Rządowego Funduszu - Polski Ład</t>
  </si>
  <si>
    <t>Środki z Funduszu Przeciwdziałania COVD -19 na finansowanie lub dofinansowanie kosztów realizacji inwestycji i zakupów inwestycyjnych związanych z pzreciwdziałaniem COVID -19</t>
  </si>
  <si>
    <t>Rady Gminy Lidzbark Warmiński</t>
  </si>
  <si>
    <t>01043</t>
  </si>
  <si>
    <t>Budowa stacji uzdatniania wody w Blankach</t>
  </si>
  <si>
    <t>6050      6370</t>
  </si>
  <si>
    <t xml:space="preserve"> Dochody i wydatki związane z realizacja inwestycji z Rządowego Funduszu Polski Ład  - Program Inwestycji Strategicznych w 2023 r</t>
  </si>
  <si>
    <t>Poprawa efektywności energetycznej budynków i instalacji publicznych w Gminie Lidzbark Warmiński (termomodernizacja budynku OSP Runowo)</t>
  </si>
  <si>
    <t>Poprawa efektywności energetycznej budynków i instalacji publicznych w Gminie Lidzbark Warmiński (termomodernizacja budynku OSP Stryjkowo)</t>
  </si>
  <si>
    <t>Poprawa efektywności energetycznej budynków i instalacji publicznych w Gminie Lidzbark Warmiński (termomodernizacja budynku OSP Rogóż)</t>
  </si>
  <si>
    <t>Poprawa efektywności energetycznej budynków i instalacji publicznych w Gminie Lidzbark Warmiński (termomodernizacja świetlicy w Blankach)</t>
  </si>
  <si>
    <t>Poprawa efektywności energetycznej budynków i instalacji publicznych w Gminie Lidzbark Warmiński (termomodernizacja świetlicy w Kłębowie )</t>
  </si>
  <si>
    <t>Poprawa efektywności energetycznej budynków i instalacji publicznych w Gminie Lidzbark Warmiński (termomodernizacja świetlicy w Kraszewie)</t>
  </si>
  <si>
    <t>Poprawa efektywności energetycznej budynków i instalacji publicznych w Gminie Lidzbark Warmiński (termomodernizacja świetlicy w Łaniwie )</t>
  </si>
  <si>
    <t>Poprawa efektywności energetycznej budynków i instalacji publicznych w Gminie Lidzbark Warmiński (termomodernizacja świetlicy w Miejskiej Woli)</t>
  </si>
  <si>
    <t>Poprawa efektywności energetycznej budynków i instalacji publicznych w Gminie Lidzbark Warmiński (termomodernizacja świetlicy w Miłogórzu )</t>
  </si>
  <si>
    <t>Poprawa efektywności energetycznej budynków i instalacji publicznych w Gminie Lidzbark Warmiński (termomodernizacja świetlicy w Morawie)</t>
  </si>
  <si>
    <t>Poprawa efektywności energetycznej budynków i instalacji publicznych w Gminie Lidzbark Warmiński (termomodernizacja świetlicy w Nowosadach)</t>
  </si>
  <si>
    <t>Poprawa efektywności energetycznej budynków i instalacji publicznych w Gminie Lidzbark Warmiński (termomodernizacja świetlicy w Sarnowie)</t>
  </si>
  <si>
    <t>Poprawa efektywności energetycznej budynków i instalacji publicznych w Gminie Lidzbark Warmiński (termomodernizacja GCK w Pilniku)</t>
  </si>
  <si>
    <t>754</t>
  </si>
  <si>
    <t>75412</t>
  </si>
  <si>
    <t>6370</t>
  </si>
  <si>
    <t>z dnia 31 lipca 2023r.</t>
  </si>
  <si>
    <t>Załącznik Nr 7 do Uchwały Nr LIV/403/2023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</si>
</sst>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z_ł_-;\-* #,##0.00\ _z_ł_-;_-* &quot;-&quot;??\ _z_ł_-;_-@_-"/>
    <numFmt numFmtId="165" formatCode="_-* #,##0_-;\-* #,##0_-;_-* &quot;-&quot;??_-;_-@_-"/>
  </numFmts>
  <fonts count="32" x14ac:knownFonts="1">
    <font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Times New Roman"/>
      <family val="1"/>
      <charset val="238"/>
    </font>
  </fonts>
  <fills count="3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50">
    <xf numFmtId="0" fontId="0" fillId="0" borderId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4" applyNumberFormat="0" applyAlignment="0" applyProtection="0"/>
    <xf numFmtId="0" fontId="18" fillId="7" borderId="5" applyNumberFormat="0" applyAlignment="0" applyProtection="0"/>
    <xf numFmtId="0" fontId="19" fillId="7" borderId="4" applyNumberFormat="0" applyAlignment="0" applyProtection="0"/>
    <xf numFmtId="0" fontId="20" fillId="0" borderId="6" applyNumberFormat="0" applyFill="0" applyAlignment="0" applyProtection="0"/>
    <xf numFmtId="0" fontId="21" fillId="8" borderId="7" applyNumberFormat="0" applyAlignment="0" applyProtection="0"/>
    <xf numFmtId="0" fontId="22" fillId="0" borderId="0" applyNumberFormat="0" applyFill="0" applyBorder="0" applyAlignment="0" applyProtection="0"/>
    <xf numFmtId="0" fontId="9" fillId="9" borderId="8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25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25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25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25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25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0" fontId="27" fillId="0" borderId="0">
      <alignment horizontal="left" vertical="center"/>
    </xf>
    <xf numFmtId="0" fontId="27" fillId="0" borderId="0">
      <alignment horizontal="center" vertical="center"/>
    </xf>
    <xf numFmtId="43" fontId="9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0" xfId="0" applyFont="1" applyBorder="1"/>
    <xf numFmtId="0" fontId="4" fillId="2" borderId="10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right" vertical="center" wrapText="1"/>
    </xf>
    <xf numFmtId="49" fontId="1" fillId="0" borderId="10" xfId="0" applyNumberFormat="1" applyFont="1" applyBorder="1" applyAlignment="1">
      <alignment horizontal="right" vertical="center" wrapText="1"/>
    </xf>
    <xf numFmtId="4" fontId="3" fillId="2" borderId="16" xfId="0" applyNumberFormat="1" applyFont="1" applyFill="1" applyBorder="1"/>
    <xf numFmtId="43" fontId="3" fillId="2" borderId="17" xfId="49" applyFont="1" applyFill="1" applyBorder="1"/>
    <xf numFmtId="3" fontId="2" fillId="0" borderId="10" xfId="0" applyNumberFormat="1" applyFont="1" applyBorder="1" applyAlignment="1">
      <alignment horizontal="right" vertical="center" wrapText="1"/>
    </xf>
    <xf numFmtId="43" fontId="2" fillId="0" borderId="10" xfId="49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7" fillId="35" borderId="18" xfId="47" quotePrefix="1" applyFill="1" applyBorder="1" applyAlignment="1">
      <alignment horizontal="left" vertical="center" wrapText="1"/>
    </xf>
    <xf numFmtId="0" fontId="27" fillId="35" borderId="10" xfId="47" quotePrefix="1" applyFill="1" applyBorder="1" applyAlignment="1">
      <alignment horizontal="left" vertical="center" wrapText="1"/>
    </xf>
    <xf numFmtId="43" fontId="2" fillId="0" borderId="0" xfId="49" applyFont="1"/>
    <xf numFmtId="43" fontId="1" fillId="0" borderId="0" xfId="49" applyFont="1" applyAlignment="1">
      <alignment horizontal="right"/>
    </xf>
    <xf numFmtId="43" fontId="2" fillId="0" borderId="0" xfId="49" applyFont="1" applyAlignment="1">
      <alignment horizontal="right"/>
    </xf>
    <xf numFmtId="43" fontId="3" fillId="0" borderId="0" xfId="49" applyFont="1" applyAlignment="1">
      <alignment horizontal="center"/>
    </xf>
    <xf numFmtId="43" fontId="8" fillId="0" borderId="0" xfId="49" applyFont="1" applyAlignment="1">
      <alignment horizontal="right"/>
    </xf>
    <xf numFmtId="43" fontId="4" fillId="2" borderId="10" xfId="49" applyFont="1" applyFill="1" applyBorder="1" applyAlignment="1">
      <alignment horizontal="center" vertical="center" wrapText="1"/>
    </xf>
    <xf numFmtId="43" fontId="4" fillId="2" borderId="15" xfId="49" applyFont="1" applyFill="1" applyBorder="1" applyAlignment="1">
      <alignment horizontal="center" vertical="center" wrapText="1"/>
    </xf>
    <xf numFmtId="43" fontId="1" fillId="0" borderId="10" xfId="49" applyFont="1" applyBorder="1" applyAlignment="1">
      <alignment horizontal="right" vertical="center" wrapText="1"/>
    </xf>
    <xf numFmtId="43" fontId="28" fillId="34" borderId="15" xfId="49" applyFont="1" applyFill="1" applyBorder="1" applyAlignment="1">
      <alignment horizontal="right" vertical="center" wrapText="1"/>
    </xf>
    <xf numFmtId="43" fontId="2" fillId="0" borderId="10" xfId="49" applyFont="1" applyBorder="1" applyAlignment="1">
      <alignment horizontal="center"/>
    </xf>
    <xf numFmtId="43" fontId="2" fillId="0" borderId="15" xfId="49" applyFont="1" applyBorder="1" applyAlignment="1">
      <alignment horizontal="center"/>
    </xf>
    <xf numFmtId="43" fontId="3" fillId="2" borderId="16" xfId="49" applyFont="1" applyFill="1" applyBorder="1"/>
    <xf numFmtId="165" fontId="6" fillId="0" borderId="10" xfId="49" applyNumberFormat="1" applyFont="1" applyBorder="1" applyAlignment="1">
      <alignment vertical="center" wrapText="1"/>
    </xf>
    <xf numFmtId="165" fontId="6" fillId="0" borderId="15" xfId="49" applyNumberFormat="1" applyFont="1" applyBorder="1" applyAlignment="1">
      <alignment vertical="center" wrapText="1"/>
    </xf>
    <xf numFmtId="4" fontId="1" fillId="0" borderId="10" xfId="0" applyNumberFormat="1" applyFont="1" applyBorder="1" applyAlignment="1">
      <alignment horizontal="right" wrapText="1"/>
    </xf>
    <xf numFmtId="43" fontId="2" fillId="0" borderId="10" xfId="49" applyFont="1" applyBorder="1" applyAlignment="1"/>
    <xf numFmtId="43" fontId="2" fillId="0" borderId="15" xfId="49" applyFont="1" applyBorder="1" applyAlignment="1"/>
    <xf numFmtId="4" fontId="1" fillId="0" borderId="10" xfId="0" applyNumberFormat="1" applyFont="1" applyBorder="1" applyAlignment="1">
      <alignment wrapText="1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3" fontId="4" fillId="2" borderId="12" xfId="49" applyFont="1" applyFill="1" applyBorder="1" applyAlignment="1">
      <alignment horizontal="center" vertical="center" wrapText="1"/>
    </xf>
    <xf numFmtId="43" fontId="4" fillId="2" borderId="13" xfId="49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164" fontId="30" fillId="34" borderId="10" xfId="0" applyNumberFormat="1" applyFont="1" applyFill="1" applyBorder="1" applyAlignment="1">
      <alignment horizontal="right" wrapText="1"/>
    </xf>
    <xf numFmtId="0" fontId="31" fillId="0" borderId="10" xfId="0" applyFont="1" applyBorder="1" applyAlignment="1">
      <alignment horizontal="right" wrapText="1"/>
    </xf>
    <xf numFmtId="43" fontId="31" fillId="0" borderId="10" xfId="49" applyFont="1" applyBorder="1" applyAlignment="1">
      <alignment horizontal="center" vertical="center" wrapText="1"/>
    </xf>
    <xf numFmtId="43" fontId="31" fillId="0" borderId="15" xfId="49" applyFont="1" applyBorder="1" applyAlignment="1">
      <alignment horizontal="center" vertical="center" wrapText="1"/>
    </xf>
    <xf numFmtId="0" fontId="30" fillId="0" borderId="10" xfId="0" applyFont="1" applyBorder="1" applyAlignment="1">
      <alignment vertical="center" wrapText="1"/>
    </xf>
    <xf numFmtId="4" fontId="30" fillId="0" borderId="10" xfId="0" applyNumberFormat="1" applyFont="1" applyBorder="1" applyAlignment="1">
      <alignment wrapText="1"/>
    </xf>
    <xf numFmtId="4" fontId="30" fillId="0" borderId="10" xfId="0" applyNumberFormat="1" applyFont="1" applyBorder="1" applyAlignment="1">
      <alignment horizontal="right" wrapText="1"/>
    </xf>
    <xf numFmtId="43" fontId="30" fillId="0" borderId="10" xfId="49" applyFont="1" applyBorder="1" applyAlignment="1">
      <alignment horizontal="right" wrapText="1"/>
    </xf>
    <xf numFmtId="43" fontId="30" fillId="34" borderId="15" xfId="49" applyFont="1" applyFill="1" applyBorder="1" applyAlignment="1">
      <alignment horizontal="right" wrapText="1"/>
    </xf>
  </cellXfs>
  <cellStyles count="50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Dziesiętny" xfId="49" builtinId="3"/>
    <cellStyle name="Dziesiętny 2" xfId="45" xr:uid="{C1A113AE-A910-4CB6-BAC9-ADD15BFF7618}"/>
    <cellStyle name="Dziesiętny 3" xfId="43" xr:uid="{B9234D0B-BDEC-463A-A3C5-973C51EFFB44}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6" xr:uid="{4DAD4BBE-7DB7-447F-BF7B-6BC0A31C648D}"/>
    <cellStyle name="Normalny 3" xfId="42" xr:uid="{2AC46A1D-CF08-4A59-8429-72BEF5F9A6D1}"/>
    <cellStyle name="Obliczenia" xfId="11" builtinId="22" customBuiltin="1"/>
    <cellStyle name="Procentowy 2" xfId="44" xr:uid="{2290E0BF-73BE-4142-98F8-EEA8DABA0FF4}"/>
    <cellStyle name="S3" xfId="47" xr:uid="{EBF109AB-2A50-49EB-8F0D-3C98ABB1C440}"/>
    <cellStyle name="S6" xfId="48" xr:uid="{E21D033C-0DAF-4411-90C8-D0B1FA69755D}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workbookViewId="0">
      <selection activeCell="F11" sqref="F11"/>
    </sheetView>
  </sheetViews>
  <sheetFormatPr defaultColWidth="9.140625" defaultRowHeight="15.75" x14ac:dyDescent="0.25"/>
  <cols>
    <col min="1" max="1" width="6.140625" style="1" customWidth="1"/>
    <col min="2" max="3" width="9.140625" style="1"/>
    <col min="4" max="4" width="11.28515625" style="1" bestFit="1" customWidth="1"/>
    <col min="5" max="5" width="58.42578125" style="1" customWidth="1"/>
    <col min="6" max="6" width="18.140625" style="1" customWidth="1"/>
    <col min="7" max="7" width="16.5703125" style="1" customWidth="1"/>
    <col min="8" max="8" width="16.28515625" style="23" customWidth="1"/>
    <col min="9" max="9" width="16.7109375" style="23" customWidth="1"/>
    <col min="10" max="16384" width="9.140625" style="1"/>
  </cols>
  <sheetData>
    <row r="1" spans="1:9" x14ac:dyDescent="0.25">
      <c r="I1" s="24" t="s">
        <v>37</v>
      </c>
    </row>
    <row r="2" spans="1:9" x14ac:dyDescent="0.25">
      <c r="I2" s="25" t="s">
        <v>15</v>
      </c>
    </row>
    <row r="3" spans="1:9" x14ac:dyDescent="0.25">
      <c r="I3" s="25" t="s">
        <v>36</v>
      </c>
    </row>
    <row r="4" spans="1:9" x14ac:dyDescent="0.25">
      <c r="F4" s="2"/>
    </row>
    <row r="5" spans="1:9" x14ac:dyDescent="0.25">
      <c r="A5" s="44" t="s">
        <v>19</v>
      </c>
      <c r="B5" s="44"/>
      <c r="C5" s="44"/>
      <c r="D5" s="44"/>
      <c r="E5" s="44"/>
      <c r="F5" s="44"/>
      <c r="G5" s="44"/>
      <c r="H5" s="44"/>
      <c r="I5" s="44"/>
    </row>
    <row r="6" spans="1:9" x14ac:dyDescent="0.25">
      <c r="A6" s="3"/>
      <c r="B6" s="3"/>
      <c r="C6" s="3"/>
      <c r="D6" s="3"/>
      <c r="E6" s="3"/>
      <c r="F6" s="3"/>
      <c r="G6" s="3"/>
      <c r="H6" s="26"/>
      <c r="I6" s="26"/>
    </row>
    <row r="7" spans="1:9" ht="16.5" thickBot="1" x14ac:dyDescent="0.3">
      <c r="F7" s="2"/>
      <c r="I7" s="27" t="s">
        <v>9</v>
      </c>
    </row>
    <row r="8" spans="1:9" ht="28.5" customHeight="1" thickTop="1" x14ac:dyDescent="0.25">
      <c r="A8" s="47" t="s">
        <v>0</v>
      </c>
      <c r="B8" s="49" t="s">
        <v>1</v>
      </c>
      <c r="C8" s="49"/>
      <c r="D8" s="49"/>
      <c r="E8" s="49" t="s">
        <v>2</v>
      </c>
      <c r="F8" s="49" t="s">
        <v>10</v>
      </c>
      <c r="G8" s="49" t="s">
        <v>7</v>
      </c>
      <c r="H8" s="45" t="s">
        <v>3</v>
      </c>
      <c r="I8" s="46"/>
    </row>
    <row r="9" spans="1:9" ht="57" x14ac:dyDescent="0.25">
      <c r="A9" s="48"/>
      <c r="B9" s="9" t="s">
        <v>4</v>
      </c>
      <c r="C9" s="9" t="s">
        <v>5</v>
      </c>
      <c r="D9" s="9" t="s">
        <v>6</v>
      </c>
      <c r="E9" s="50"/>
      <c r="F9" s="50"/>
      <c r="G9" s="50"/>
      <c r="H9" s="28" t="s">
        <v>11</v>
      </c>
      <c r="I9" s="29" t="s">
        <v>13</v>
      </c>
    </row>
    <row r="10" spans="1:9" s="4" customFormat="1" ht="11.25" x14ac:dyDescent="0.2">
      <c r="A10" s="10">
        <v>1</v>
      </c>
      <c r="B10" s="11">
        <v>2</v>
      </c>
      <c r="C10" s="11">
        <v>3</v>
      </c>
      <c r="D10" s="11">
        <v>4</v>
      </c>
      <c r="E10" s="11">
        <v>5</v>
      </c>
      <c r="F10" s="11">
        <v>6</v>
      </c>
      <c r="G10" s="11">
        <v>7</v>
      </c>
      <c r="H10" s="35">
        <v>8</v>
      </c>
      <c r="I10" s="36">
        <v>9</v>
      </c>
    </row>
    <row r="11" spans="1:9" s="4" customFormat="1" ht="45" x14ac:dyDescent="0.25">
      <c r="A11" s="12">
        <v>1</v>
      </c>
      <c r="B11" s="15" t="s">
        <v>12</v>
      </c>
      <c r="C11" s="13" t="s">
        <v>16</v>
      </c>
      <c r="D11" s="14">
        <v>6370</v>
      </c>
      <c r="E11" s="51" t="s">
        <v>14</v>
      </c>
      <c r="F11" s="52">
        <v>2091037</v>
      </c>
      <c r="G11" s="53"/>
      <c r="H11" s="54"/>
      <c r="I11" s="55"/>
    </row>
    <row r="12" spans="1:9" s="4" customFormat="1" ht="35.25" customHeight="1" x14ac:dyDescent="0.25">
      <c r="A12" s="12">
        <v>2</v>
      </c>
      <c r="B12" s="15" t="s">
        <v>12</v>
      </c>
      <c r="C12" s="13" t="s">
        <v>16</v>
      </c>
      <c r="D12" s="15" t="s">
        <v>18</v>
      </c>
      <c r="E12" s="56" t="s">
        <v>17</v>
      </c>
      <c r="F12" s="57">
        <v>0</v>
      </c>
      <c r="G12" s="58">
        <f>H12+I12</f>
        <v>2231037</v>
      </c>
      <c r="H12" s="59">
        <v>140000</v>
      </c>
      <c r="I12" s="60">
        <v>2091037</v>
      </c>
    </row>
    <row r="13" spans="1:9" s="4" customFormat="1" ht="46.5" customHeight="1" x14ac:dyDescent="0.25">
      <c r="A13" s="12">
        <v>3</v>
      </c>
      <c r="B13" s="15" t="s">
        <v>33</v>
      </c>
      <c r="C13" s="13" t="s">
        <v>34</v>
      </c>
      <c r="D13" s="15" t="s">
        <v>35</v>
      </c>
      <c r="E13" s="7" t="s">
        <v>14</v>
      </c>
      <c r="F13" s="40">
        <v>308950</v>
      </c>
      <c r="G13" s="37">
        <f t="shared" ref="G13:G27" si="0">H13+I13</f>
        <v>0</v>
      </c>
      <c r="H13" s="30"/>
      <c r="I13" s="31"/>
    </row>
    <row r="14" spans="1:9" s="4" customFormat="1" ht="45" customHeight="1" x14ac:dyDescent="0.25">
      <c r="A14" s="12">
        <v>4</v>
      </c>
      <c r="B14" s="5">
        <v>754</v>
      </c>
      <c r="C14" s="20">
        <v>75412</v>
      </c>
      <c r="D14" s="15" t="s">
        <v>18</v>
      </c>
      <c r="E14" s="21" t="s">
        <v>20</v>
      </c>
      <c r="F14" s="32"/>
      <c r="G14" s="37">
        <f t="shared" si="0"/>
        <v>86339</v>
      </c>
      <c r="H14" s="32">
        <v>17203</v>
      </c>
      <c r="I14" s="33">
        <v>69136</v>
      </c>
    </row>
    <row r="15" spans="1:9" s="4" customFormat="1" ht="45" customHeight="1" x14ac:dyDescent="0.25">
      <c r="A15" s="12">
        <v>5</v>
      </c>
      <c r="B15" s="5">
        <v>754</v>
      </c>
      <c r="C15" s="20">
        <v>75412</v>
      </c>
      <c r="D15" s="15" t="s">
        <v>18</v>
      </c>
      <c r="E15" s="21" t="s">
        <v>21</v>
      </c>
      <c r="F15" s="32"/>
      <c r="G15" s="37">
        <f t="shared" si="0"/>
        <v>194262</v>
      </c>
      <c r="H15" s="32">
        <v>38707</v>
      </c>
      <c r="I15" s="33">
        <v>155555</v>
      </c>
    </row>
    <row r="16" spans="1:9" s="4" customFormat="1" ht="45" customHeight="1" x14ac:dyDescent="0.25">
      <c r="A16" s="12">
        <v>6</v>
      </c>
      <c r="B16" s="5">
        <v>754</v>
      </c>
      <c r="C16" s="20">
        <v>75412</v>
      </c>
      <c r="D16" s="15" t="s">
        <v>18</v>
      </c>
      <c r="E16" s="21" t="s">
        <v>22</v>
      </c>
      <c r="F16" s="32"/>
      <c r="G16" s="37">
        <f t="shared" si="0"/>
        <v>105226</v>
      </c>
      <c r="H16" s="32">
        <v>20967</v>
      </c>
      <c r="I16" s="33">
        <v>84259</v>
      </c>
    </row>
    <row r="17" spans="1:9" s="4" customFormat="1" ht="45" customHeight="1" x14ac:dyDescent="0.25">
      <c r="A17" s="12">
        <v>7</v>
      </c>
      <c r="B17" s="5">
        <v>921</v>
      </c>
      <c r="C17" s="20">
        <v>92109</v>
      </c>
      <c r="D17" s="6">
        <v>6370</v>
      </c>
      <c r="E17" s="7" t="s">
        <v>14</v>
      </c>
      <c r="F17" s="32">
        <v>1851540</v>
      </c>
      <c r="G17" s="37">
        <f t="shared" si="0"/>
        <v>0</v>
      </c>
      <c r="H17" s="32"/>
      <c r="I17" s="33"/>
    </row>
    <row r="18" spans="1:9" s="4" customFormat="1" ht="45" customHeight="1" x14ac:dyDescent="0.25">
      <c r="A18" s="12">
        <v>8</v>
      </c>
      <c r="B18" s="5">
        <v>921</v>
      </c>
      <c r="C18" s="20">
        <v>92109</v>
      </c>
      <c r="D18" s="15" t="s">
        <v>18</v>
      </c>
      <c r="E18" s="22" t="s">
        <v>23</v>
      </c>
      <c r="F18" s="32"/>
      <c r="G18" s="37">
        <f t="shared" si="0"/>
        <v>126810</v>
      </c>
      <c r="H18" s="32">
        <v>25267</v>
      </c>
      <c r="I18" s="33">
        <v>101543</v>
      </c>
    </row>
    <row r="19" spans="1:9" s="4" customFormat="1" ht="45" customHeight="1" x14ac:dyDescent="0.25">
      <c r="A19" s="12">
        <v>9</v>
      </c>
      <c r="B19" s="5">
        <v>921</v>
      </c>
      <c r="C19" s="20">
        <v>92109</v>
      </c>
      <c r="D19" s="15" t="s">
        <v>18</v>
      </c>
      <c r="E19" s="22" t="s">
        <v>24</v>
      </c>
      <c r="F19" s="32"/>
      <c r="G19" s="37">
        <f t="shared" si="0"/>
        <v>221243</v>
      </c>
      <c r="H19" s="32">
        <v>44083</v>
      </c>
      <c r="I19" s="33">
        <v>177160</v>
      </c>
    </row>
    <row r="20" spans="1:9" s="4" customFormat="1" ht="45" customHeight="1" x14ac:dyDescent="0.25">
      <c r="A20" s="12">
        <v>10</v>
      </c>
      <c r="B20" s="5">
        <v>921</v>
      </c>
      <c r="C20" s="20">
        <v>92109</v>
      </c>
      <c r="D20" s="15" t="s">
        <v>18</v>
      </c>
      <c r="E20" s="22" t="s">
        <v>25</v>
      </c>
      <c r="F20" s="32"/>
      <c r="G20" s="37">
        <f t="shared" si="0"/>
        <v>523429</v>
      </c>
      <c r="H20" s="32">
        <v>104294</v>
      </c>
      <c r="I20" s="33">
        <v>419135</v>
      </c>
    </row>
    <row r="21" spans="1:9" s="4" customFormat="1" ht="45" customHeight="1" x14ac:dyDescent="0.25">
      <c r="A21" s="12">
        <v>11</v>
      </c>
      <c r="B21" s="5">
        <v>921</v>
      </c>
      <c r="C21" s="20">
        <v>92109</v>
      </c>
      <c r="D21" s="15" t="s">
        <v>18</v>
      </c>
      <c r="E21" s="22" t="s">
        <v>26</v>
      </c>
      <c r="F21" s="19"/>
      <c r="G21" s="37">
        <f t="shared" si="0"/>
        <v>137603</v>
      </c>
      <c r="H21" s="32">
        <v>27418</v>
      </c>
      <c r="I21" s="33">
        <v>110185</v>
      </c>
    </row>
    <row r="22" spans="1:9" s="4" customFormat="1" ht="45" customHeight="1" x14ac:dyDescent="0.25">
      <c r="A22" s="12">
        <v>12</v>
      </c>
      <c r="B22" s="5">
        <v>921</v>
      </c>
      <c r="C22" s="20">
        <v>92109</v>
      </c>
      <c r="D22" s="15" t="s">
        <v>18</v>
      </c>
      <c r="E22" s="22" t="s">
        <v>27</v>
      </c>
      <c r="F22" s="19"/>
      <c r="G22" s="37">
        <f t="shared" si="0"/>
        <v>126810</v>
      </c>
      <c r="H22" s="32">
        <v>25267</v>
      </c>
      <c r="I22" s="33">
        <v>101543</v>
      </c>
    </row>
    <row r="23" spans="1:9" s="4" customFormat="1" ht="45" customHeight="1" x14ac:dyDescent="0.25">
      <c r="A23" s="12">
        <v>13</v>
      </c>
      <c r="B23" s="5">
        <v>921</v>
      </c>
      <c r="C23" s="20">
        <v>92109</v>
      </c>
      <c r="D23" s="15" t="s">
        <v>18</v>
      </c>
      <c r="E23" s="22" t="s">
        <v>28</v>
      </c>
      <c r="F23" s="19"/>
      <c r="G23" s="37">
        <f t="shared" si="0"/>
        <v>134904</v>
      </c>
      <c r="H23" s="32">
        <v>26880</v>
      </c>
      <c r="I23" s="33">
        <v>108024</v>
      </c>
    </row>
    <row r="24" spans="1:9" s="4" customFormat="1" ht="45" customHeight="1" x14ac:dyDescent="0.25">
      <c r="A24" s="12">
        <v>14</v>
      </c>
      <c r="B24" s="5">
        <v>921</v>
      </c>
      <c r="C24" s="20">
        <v>92109</v>
      </c>
      <c r="D24" s="15" t="s">
        <v>18</v>
      </c>
      <c r="E24" s="22" t="s">
        <v>29</v>
      </c>
      <c r="F24" s="19"/>
      <c r="G24" s="37">
        <f t="shared" si="0"/>
        <v>151094</v>
      </c>
      <c r="H24" s="32">
        <v>30106</v>
      </c>
      <c r="I24" s="33">
        <v>120988</v>
      </c>
    </row>
    <row r="25" spans="1:9" s="4" customFormat="1" ht="45" customHeight="1" x14ac:dyDescent="0.25">
      <c r="A25" s="12">
        <v>15</v>
      </c>
      <c r="B25" s="5">
        <v>921</v>
      </c>
      <c r="C25" s="20">
        <v>92109</v>
      </c>
      <c r="D25" s="15" t="s">
        <v>18</v>
      </c>
      <c r="E25" s="22" t="s">
        <v>30</v>
      </c>
      <c r="F25" s="19"/>
      <c r="G25" s="37">
        <f t="shared" si="0"/>
        <v>126810</v>
      </c>
      <c r="H25" s="32">
        <v>25267</v>
      </c>
      <c r="I25" s="33">
        <v>101543</v>
      </c>
    </row>
    <row r="26" spans="1:9" s="4" customFormat="1" ht="45" customHeight="1" x14ac:dyDescent="0.25">
      <c r="A26" s="12">
        <v>16</v>
      </c>
      <c r="B26" s="5">
        <v>921</v>
      </c>
      <c r="C26" s="20">
        <v>92109</v>
      </c>
      <c r="D26" s="15" t="s">
        <v>18</v>
      </c>
      <c r="E26" s="22" t="s">
        <v>31</v>
      </c>
      <c r="F26" s="19"/>
      <c r="G26" s="37">
        <f t="shared" si="0"/>
        <v>126810</v>
      </c>
      <c r="H26" s="32">
        <v>25267</v>
      </c>
      <c r="I26" s="33">
        <v>101543</v>
      </c>
    </row>
    <row r="27" spans="1:9" ht="42.75" customHeight="1" x14ac:dyDescent="0.25">
      <c r="A27" s="12">
        <v>17</v>
      </c>
      <c r="B27" s="5">
        <v>921</v>
      </c>
      <c r="C27" s="20">
        <v>92109</v>
      </c>
      <c r="D27" s="18" t="s">
        <v>18</v>
      </c>
      <c r="E27" s="22" t="s">
        <v>32</v>
      </c>
      <c r="F27" s="8"/>
      <c r="G27" s="37">
        <f t="shared" si="0"/>
        <v>636750</v>
      </c>
      <c r="H27" s="38">
        <v>126874</v>
      </c>
      <c r="I27" s="39">
        <v>509876</v>
      </c>
    </row>
    <row r="28" spans="1:9" ht="16.5" thickBot="1" x14ac:dyDescent="0.3">
      <c r="A28" s="41" t="s">
        <v>8</v>
      </c>
      <c r="B28" s="42"/>
      <c r="C28" s="42"/>
      <c r="D28" s="42"/>
      <c r="E28" s="43"/>
      <c r="F28" s="16">
        <f>SUM(F11:F27)</f>
        <v>4251527</v>
      </c>
      <c r="G28" s="16">
        <f>SUM(G12:G27)</f>
        <v>4929127</v>
      </c>
      <c r="H28" s="34">
        <f>SUM(H12:H27)</f>
        <v>677600</v>
      </c>
      <c r="I28" s="17">
        <f>SUM(I11:I27)</f>
        <v>4251527</v>
      </c>
    </row>
    <row r="29" spans="1:9" ht="16.5" thickTop="1" x14ac:dyDescent="0.25"/>
  </sheetData>
  <mergeCells count="8">
    <mergeCell ref="A28:E28"/>
    <mergeCell ref="A5:I5"/>
    <mergeCell ref="H8:I8"/>
    <mergeCell ref="A8:A9"/>
    <mergeCell ref="B8:D8"/>
    <mergeCell ref="G8:G9"/>
    <mergeCell ref="E8:E9"/>
    <mergeCell ref="F8:F9"/>
  </mergeCells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MS</cp:lastModifiedBy>
  <cp:lastPrinted>2023-08-01T09:30:37Z</cp:lastPrinted>
  <dcterms:created xsi:type="dcterms:W3CDTF">2020-11-05T11:48:30Z</dcterms:created>
  <dcterms:modified xsi:type="dcterms:W3CDTF">2023-08-01T09:30:42Z</dcterms:modified>
</cp:coreProperties>
</file>